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"/>
    </mc:Choice>
  </mc:AlternateContent>
  <bookViews>
    <workbookView xWindow="-120" yWindow="-120" windowWidth="29040" windowHeight="15840" activeTab="1"/>
  </bookViews>
  <sheets>
    <sheet name="gesamt" sheetId="3" r:id="rId1"/>
    <sheet name="Rangliste" sheetId="7" r:id="rId2"/>
  </sheets>
  <definedNames>
    <definedName name="_xlnm._FilterDatabase" localSheetId="0" hidden="1">gesamt!$A$22:$U$35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7" l="1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V36" i="7"/>
  <c r="T36" i="7"/>
  <c r="R36" i="7"/>
  <c r="P36" i="7"/>
  <c r="N36" i="7"/>
  <c r="L36" i="7"/>
  <c r="J36" i="7"/>
  <c r="H36" i="7"/>
  <c r="V35" i="7"/>
  <c r="T35" i="7"/>
  <c r="R35" i="7"/>
  <c r="P35" i="7"/>
  <c r="N35" i="7"/>
  <c r="L35" i="7"/>
  <c r="J35" i="7"/>
  <c r="H35" i="7"/>
  <c r="V34" i="7"/>
  <c r="T34" i="7"/>
  <c r="R34" i="7"/>
  <c r="P34" i="7"/>
  <c r="N34" i="7"/>
  <c r="L34" i="7"/>
  <c r="J34" i="7"/>
  <c r="H34" i="7"/>
  <c r="V33" i="7"/>
  <c r="T33" i="7"/>
  <c r="R33" i="7"/>
  <c r="P33" i="7"/>
  <c r="N33" i="7"/>
  <c r="L33" i="7"/>
  <c r="J33" i="7"/>
  <c r="H33" i="7"/>
  <c r="V32" i="7"/>
  <c r="T32" i="7"/>
  <c r="R32" i="7"/>
  <c r="P32" i="7"/>
  <c r="N32" i="7"/>
  <c r="L32" i="7"/>
  <c r="J32" i="7"/>
  <c r="H32" i="7"/>
  <c r="V31" i="7"/>
  <c r="T31" i="7"/>
  <c r="R31" i="7"/>
  <c r="P31" i="7"/>
  <c r="N31" i="7"/>
  <c r="L31" i="7"/>
  <c r="J31" i="7"/>
  <c r="H31" i="7"/>
  <c r="V30" i="7"/>
  <c r="T30" i="7"/>
  <c r="R30" i="7"/>
  <c r="P30" i="7"/>
  <c r="N30" i="7"/>
  <c r="L30" i="7"/>
  <c r="J30" i="7"/>
  <c r="H30" i="7"/>
  <c r="V29" i="7"/>
  <c r="T29" i="7"/>
  <c r="R29" i="7"/>
  <c r="P29" i="7"/>
  <c r="N29" i="7"/>
  <c r="L29" i="7"/>
  <c r="J29" i="7"/>
  <c r="H29" i="7"/>
  <c r="V28" i="7"/>
  <c r="T28" i="7"/>
  <c r="R28" i="7"/>
  <c r="P28" i="7"/>
  <c r="N28" i="7"/>
  <c r="L28" i="7"/>
  <c r="J28" i="7"/>
  <c r="H28" i="7"/>
  <c r="V27" i="7"/>
  <c r="T27" i="7"/>
  <c r="R27" i="7"/>
  <c r="P27" i="7"/>
  <c r="N27" i="7"/>
  <c r="L27" i="7"/>
  <c r="J27" i="7"/>
  <c r="H27" i="7"/>
  <c r="V26" i="7"/>
  <c r="T26" i="7"/>
  <c r="R26" i="7"/>
  <c r="P26" i="7"/>
  <c r="N26" i="7"/>
  <c r="L26" i="7"/>
  <c r="J26" i="7"/>
  <c r="H26" i="7"/>
  <c r="V25" i="7"/>
  <c r="T25" i="7"/>
  <c r="R25" i="7"/>
  <c r="P25" i="7"/>
  <c r="N25" i="7"/>
  <c r="L25" i="7"/>
  <c r="J25" i="7"/>
  <c r="H25" i="7"/>
  <c r="V24" i="7"/>
  <c r="T24" i="7"/>
  <c r="R24" i="7"/>
  <c r="P24" i="7"/>
  <c r="N24" i="7"/>
  <c r="L24" i="7"/>
  <c r="J24" i="7"/>
  <c r="H24" i="7"/>
  <c r="V23" i="7"/>
  <c r="T23" i="7"/>
  <c r="R23" i="7"/>
  <c r="P23" i="7"/>
  <c r="N23" i="7"/>
  <c r="L23" i="7"/>
  <c r="J23" i="7"/>
  <c r="H23" i="7"/>
  <c r="V19" i="7"/>
  <c r="T19" i="7"/>
  <c r="R19" i="7"/>
  <c r="P19" i="7"/>
  <c r="N19" i="7"/>
  <c r="L19" i="7"/>
  <c r="J19" i="7"/>
  <c r="H19" i="7"/>
  <c r="F19" i="7"/>
  <c r="V18" i="7"/>
  <c r="T18" i="7"/>
  <c r="R18" i="7"/>
  <c r="P18" i="7"/>
  <c r="N18" i="7"/>
  <c r="L18" i="7"/>
  <c r="J18" i="7"/>
  <c r="H18" i="7"/>
  <c r="F18" i="7"/>
  <c r="V17" i="7"/>
  <c r="T17" i="7"/>
  <c r="R17" i="7"/>
  <c r="P17" i="7"/>
  <c r="N17" i="7"/>
  <c r="L17" i="7"/>
  <c r="J17" i="7"/>
  <c r="H17" i="7"/>
  <c r="F17" i="7"/>
  <c r="V16" i="7"/>
  <c r="T16" i="7"/>
  <c r="R16" i="7"/>
  <c r="P16" i="7"/>
  <c r="N16" i="7"/>
  <c r="L16" i="7"/>
  <c r="J16" i="7"/>
  <c r="H16" i="7"/>
  <c r="F16" i="7"/>
  <c r="V15" i="7"/>
  <c r="T15" i="7"/>
  <c r="R15" i="7"/>
  <c r="P15" i="7"/>
  <c r="N15" i="7"/>
  <c r="L15" i="7"/>
  <c r="J15" i="7"/>
  <c r="H15" i="7"/>
  <c r="F15" i="7"/>
  <c r="V14" i="7"/>
  <c r="T14" i="7"/>
  <c r="R14" i="7"/>
  <c r="P14" i="7"/>
  <c r="N14" i="7"/>
  <c r="L14" i="7"/>
  <c r="J14" i="7"/>
  <c r="H14" i="7"/>
  <c r="F14" i="7"/>
  <c r="V13" i="7"/>
  <c r="T13" i="7"/>
  <c r="R13" i="7"/>
  <c r="P13" i="7"/>
  <c r="N13" i="7"/>
  <c r="L13" i="7"/>
  <c r="J13" i="7"/>
  <c r="H13" i="7"/>
  <c r="F13" i="7"/>
  <c r="V12" i="7"/>
  <c r="T12" i="7"/>
  <c r="R12" i="7"/>
  <c r="P12" i="7"/>
  <c r="N12" i="7"/>
  <c r="L12" i="7"/>
  <c r="J12" i="7"/>
  <c r="H12" i="7"/>
  <c r="F12" i="7"/>
  <c r="V11" i="7"/>
  <c r="T11" i="7"/>
  <c r="R11" i="7"/>
  <c r="P11" i="7"/>
  <c r="N11" i="7"/>
  <c r="L11" i="7"/>
  <c r="J11" i="7"/>
  <c r="H11" i="7"/>
  <c r="F11" i="7"/>
  <c r="V10" i="7"/>
  <c r="T10" i="7"/>
  <c r="R10" i="7"/>
  <c r="P10" i="7"/>
  <c r="N10" i="7"/>
  <c r="L10" i="7"/>
  <c r="J10" i="7"/>
  <c r="H10" i="7"/>
  <c r="F10" i="7"/>
  <c r="V9" i="7"/>
  <c r="T9" i="7"/>
  <c r="R9" i="7"/>
  <c r="P9" i="7"/>
  <c r="N9" i="7"/>
  <c r="L9" i="7"/>
  <c r="J9" i="7"/>
  <c r="H9" i="7"/>
  <c r="F9" i="7"/>
  <c r="V8" i="7"/>
  <c r="T8" i="7"/>
  <c r="R8" i="7"/>
  <c r="P8" i="7"/>
  <c r="N8" i="7"/>
  <c r="L8" i="7"/>
  <c r="J8" i="7"/>
  <c r="H8" i="7"/>
  <c r="F8" i="7"/>
  <c r="V7" i="7"/>
  <c r="T7" i="7"/>
  <c r="R7" i="7"/>
  <c r="P7" i="7"/>
  <c r="N7" i="7"/>
  <c r="L7" i="7"/>
  <c r="J7" i="7"/>
  <c r="H7" i="7"/>
  <c r="F7" i="7"/>
  <c r="V6" i="7"/>
  <c r="T6" i="7"/>
  <c r="R6" i="7"/>
  <c r="P6" i="7"/>
  <c r="N6" i="7"/>
  <c r="L6" i="7"/>
  <c r="J6" i="7"/>
  <c r="H6" i="7"/>
  <c r="F6" i="7"/>
  <c r="F29" i="3" l="1"/>
  <c r="F36" i="3" l="1"/>
  <c r="T36" i="3"/>
  <c r="R36" i="3"/>
  <c r="P36" i="3"/>
  <c r="N36" i="3"/>
  <c r="L36" i="3"/>
  <c r="J36" i="3"/>
  <c r="H36" i="3"/>
  <c r="X19" i="3"/>
  <c r="V19" i="3"/>
  <c r="T19" i="3"/>
  <c r="R19" i="3"/>
  <c r="P19" i="3"/>
  <c r="N19" i="3"/>
  <c r="L19" i="3"/>
  <c r="J19" i="3"/>
  <c r="H19" i="3"/>
  <c r="F19" i="3"/>
  <c r="T12" i="3"/>
  <c r="R12" i="3"/>
  <c r="T24" i="3" l="1"/>
  <c r="R24" i="3"/>
  <c r="T25" i="3"/>
  <c r="R25" i="3"/>
  <c r="T29" i="3"/>
  <c r="R29" i="3"/>
  <c r="T34" i="3"/>
  <c r="R34" i="3"/>
  <c r="T31" i="3"/>
  <c r="R31" i="3"/>
  <c r="T32" i="3"/>
  <c r="R32" i="3"/>
  <c r="T23" i="3"/>
  <c r="R23" i="3"/>
  <c r="T28" i="3"/>
  <c r="R28" i="3"/>
  <c r="T27" i="3"/>
  <c r="R27" i="3"/>
  <c r="T30" i="3"/>
  <c r="R30" i="3"/>
  <c r="T33" i="3"/>
  <c r="R33" i="3"/>
  <c r="T26" i="3"/>
  <c r="R26" i="3"/>
  <c r="T35" i="3"/>
  <c r="R35" i="3"/>
  <c r="T17" i="3" l="1"/>
  <c r="R17" i="3"/>
  <c r="P17" i="3"/>
  <c r="N17" i="3"/>
  <c r="L17" i="3"/>
  <c r="J17" i="3"/>
  <c r="H17" i="3"/>
  <c r="F17" i="3"/>
  <c r="P34" i="3"/>
  <c r="N34" i="3"/>
  <c r="L34" i="3"/>
  <c r="J34" i="3"/>
  <c r="H34" i="3"/>
  <c r="F34" i="3"/>
  <c r="X17" i="3"/>
  <c r="V17" i="3"/>
  <c r="P24" i="3"/>
  <c r="P25" i="3"/>
  <c r="P29" i="3"/>
  <c r="N24" i="3"/>
  <c r="N25" i="3"/>
  <c r="N29" i="3"/>
  <c r="L24" i="3"/>
  <c r="L25" i="3"/>
  <c r="L29" i="3"/>
  <c r="J24" i="3"/>
  <c r="J25" i="3"/>
  <c r="J29" i="3"/>
  <c r="H24" i="3"/>
  <c r="H25" i="3"/>
  <c r="H29" i="3"/>
  <c r="F24" i="3"/>
  <c r="F25" i="3"/>
  <c r="X7" i="3"/>
  <c r="X8" i="3"/>
  <c r="X12" i="3"/>
  <c r="V7" i="3"/>
  <c r="V8" i="3"/>
  <c r="V12" i="3"/>
  <c r="T7" i="3"/>
  <c r="T8" i="3"/>
  <c r="R7" i="3"/>
  <c r="R8" i="3"/>
  <c r="P7" i="3"/>
  <c r="P8" i="3"/>
  <c r="P12" i="3"/>
  <c r="N7" i="3"/>
  <c r="N8" i="3"/>
  <c r="N12" i="3"/>
  <c r="L7" i="3"/>
  <c r="L8" i="3"/>
  <c r="L12" i="3"/>
  <c r="J7" i="3"/>
  <c r="J8" i="3"/>
  <c r="J12" i="3"/>
  <c r="H7" i="3"/>
  <c r="H8" i="3"/>
  <c r="H12" i="3"/>
  <c r="F8" i="3"/>
  <c r="F7" i="3"/>
  <c r="F12" i="3"/>
  <c r="P35" i="3"/>
  <c r="P26" i="3"/>
  <c r="N35" i="3"/>
  <c r="N26" i="3"/>
  <c r="L35" i="3"/>
  <c r="L26" i="3"/>
  <c r="J35" i="3"/>
  <c r="J26" i="3"/>
  <c r="H35" i="3"/>
  <c r="H26" i="3"/>
  <c r="F35" i="3"/>
  <c r="F26" i="3"/>
  <c r="X18" i="3"/>
  <c r="X9" i="3"/>
  <c r="V18" i="3"/>
  <c r="V9" i="3"/>
  <c r="T18" i="3"/>
  <c r="T9" i="3"/>
  <c r="R18" i="3"/>
  <c r="R9" i="3"/>
  <c r="P18" i="3"/>
  <c r="P9" i="3"/>
  <c r="N18" i="3"/>
  <c r="N9" i="3"/>
  <c r="L18" i="3"/>
  <c r="L9" i="3"/>
  <c r="J18" i="3"/>
  <c r="J9" i="3"/>
  <c r="H18" i="3"/>
  <c r="H9" i="3"/>
  <c r="F18" i="3"/>
  <c r="F9" i="3"/>
  <c r="P31" i="3" l="1"/>
  <c r="P32" i="3"/>
  <c r="P23" i="3"/>
  <c r="P28" i="3"/>
  <c r="P27" i="3"/>
  <c r="P30" i="3"/>
  <c r="P33" i="3"/>
  <c r="T14" i="3"/>
  <c r="T15" i="3"/>
  <c r="T6" i="3"/>
  <c r="T11" i="3"/>
  <c r="T10" i="3"/>
  <c r="T13" i="3"/>
  <c r="T16" i="3"/>
  <c r="N33" i="3"/>
  <c r="L33" i="3"/>
  <c r="J33" i="3"/>
  <c r="H33" i="3"/>
  <c r="F33" i="3"/>
  <c r="X16" i="3"/>
  <c r="V16" i="3"/>
  <c r="R6" i="3"/>
  <c r="P6" i="3"/>
  <c r="N6" i="3"/>
  <c r="L6" i="3"/>
  <c r="J6" i="3"/>
  <c r="H6" i="3"/>
  <c r="F6" i="3"/>
  <c r="N31" i="3" l="1"/>
  <c r="N32" i="3"/>
  <c r="N23" i="3"/>
  <c r="N28" i="3"/>
  <c r="N27" i="3"/>
  <c r="N30" i="3"/>
  <c r="L31" i="3"/>
  <c r="L32" i="3"/>
  <c r="L23" i="3"/>
  <c r="L28" i="3"/>
  <c r="L27" i="3"/>
  <c r="L30" i="3"/>
  <c r="J31" i="3"/>
  <c r="J32" i="3"/>
  <c r="J23" i="3"/>
  <c r="J28" i="3"/>
  <c r="J27" i="3"/>
  <c r="J30" i="3"/>
  <c r="H31" i="3"/>
  <c r="H32" i="3"/>
  <c r="H23" i="3"/>
  <c r="H28" i="3"/>
  <c r="H27" i="3"/>
  <c r="H30" i="3"/>
  <c r="F31" i="3"/>
  <c r="F32" i="3"/>
  <c r="F23" i="3"/>
  <c r="F28" i="3"/>
  <c r="F27" i="3"/>
  <c r="F30" i="3"/>
  <c r="X14" i="3"/>
  <c r="X15" i="3"/>
  <c r="X6" i="3"/>
  <c r="X11" i="3"/>
  <c r="X10" i="3"/>
  <c r="X13" i="3"/>
  <c r="V14" i="3"/>
  <c r="V15" i="3"/>
  <c r="V6" i="3"/>
  <c r="V11" i="3"/>
  <c r="V10" i="3"/>
  <c r="V13" i="3"/>
  <c r="R14" i="3"/>
  <c r="P14" i="3"/>
  <c r="N14" i="3"/>
  <c r="L14" i="3"/>
  <c r="J14" i="3"/>
  <c r="H14" i="3"/>
  <c r="F14" i="3"/>
  <c r="R15" i="3"/>
  <c r="R11" i="3"/>
  <c r="R10" i="3"/>
  <c r="R13" i="3"/>
  <c r="R16" i="3"/>
  <c r="P15" i="3"/>
  <c r="P11" i="3"/>
  <c r="P10" i="3"/>
  <c r="P13" i="3"/>
  <c r="P16" i="3"/>
  <c r="N15" i="3"/>
  <c r="N11" i="3"/>
  <c r="N10" i="3"/>
  <c r="N13" i="3"/>
  <c r="N16" i="3"/>
  <c r="L15" i="3"/>
  <c r="L11" i="3"/>
  <c r="L10" i="3"/>
  <c r="L13" i="3"/>
  <c r="L16" i="3"/>
  <c r="J15" i="3"/>
  <c r="J11" i="3"/>
  <c r="J10" i="3"/>
  <c r="J13" i="3"/>
  <c r="J16" i="3"/>
  <c r="H15" i="3"/>
  <c r="H11" i="3"/>
  <c r="H10" i="3"/>
  <c r="H13" i="3"/>
  <c r="H16" i="3"/>
  <c r="F13" i="3"/>
  <c r="F10" i="3"/>
  <c r="F11" i="3"/>
  <c r="F15" i="3"/>
  <c r="F16" i="3"/>
</calcChain>
</file>

<file path=xl/sharedStrings.xml><?xml version="1.0" encoding="utf-8"?>
<sst xmlns="http://schemas.openxmlformats.org/spreadsheetml/2006/main" count="285" uniqueCount="54">
  <si>
    <t>Rang</t>
  </si>
  <si>
    <t>Name</t>
  </si>
  <si>
    <t>Vorname</t>
  </si>
  <si>
    <t>1. Trainingsschiessen</t>
  </si>
  <si>
    <t>Punkte</t>
  </si>
  <si>
    <t>Deiss</t>
  </si>
  <si>
    <t>René</t>
  </si>
  <si>
    <t>Gewehr</t>
  </si>
  <si>
    <t>Stand</t>
  </si>
  <si>
    <t>Schmid</t>
  </si>
  <si>
    <t>Theres</t>
  </si>
  <si>
    <t>Rubin</t>
  </si>
  <si>
    <t>Kar</t>
  </si>
  <si>
    <t>Urs</t>
  </si>
  <si>
    <t>Stalder</t>
  </si>
  <si>
    <t>Vik</t>
  </si>
  <si>
    <t>57/02</t>
  </si>
  <si>
    <t>Ursula</t>
  </si>
  <si>
    <t xml:space="preserve">Hossle </t>
  </si>
  <si>
    <t>Beat</t>
  </si>
  <si>
    <t>57/03</t>
  </si>
  <si>
    <t xml:space="preserve">Rubin </t>
  </si>
  <si>
    <t>Walter</t>
  </si>
  <si>
    <t>Peter</t>
  </si>
  <si>
    <t>Senn</t>
  </si>
  <si>
    <t>Martin</t>
  </si>
  <si>
    <t>Herbert</t>
  </si>
  <si>
    <t>2. Trainingsschiessen</t>
  </si>
  <si>
    <t>3. Trainingsschiessen</t>
  </si>
  <si>
    <t>4. Trainingsschiessen</t>
  </si>
  <si>
    <t>5. Trainingsschiessen</t>
  </si>
  <si>
    <t>6. Trainingsschiessen</t>
  </si>
  <si>
    <t>7. Trainingsschiessen</t>
  </si>
  <si>
    <t>8. Trainingsschiessen</t>
  </si>
  <si>
    <t>Bolliger</t>
  </si>
  <si>
    <t>Werner</t>
  </si>
  <si>
    <t>57 /02</t>
  </si>
  <si>
    <t>Resultat</t>
  </si>
  <si>
    <t xml:space="preserve">Deiss </t>
  </si>
  <si>
    <t>Robin</t>
  </si>
  <si>
    <t>9. Trainingsschiessen</t>
  </si>
  <si>
    <t>Total</t>
  </si>
  <si>
    <t>Pietsch</t>
  </si>
  <si>
    <t>Dani</t>
  </si>
  <si>
    <t xml:space="preserve">Schlussrangliste Trainingsmeisterschaft 2019 </t>
  </si>
  <si>
    <t>1. Training</t>
  </si>
  <si>
    <t>2. Training</t>
  </si>
  <si>
    <t>3. Training</t>
  </si>
  <si>
    <t>4. Training</t>
  </si>
  <si>
    <t>5. Training</t>
  </si>
  <si>
    <t>6. Training</t>
  </si>
  <si>
    <t>7. Training</t>
  </si>
  <si>
    <t>8. Training</t>
  </si>
  <si>
    <t>9.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</si>
</sst>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Fill="1" applyBorder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6" borderId="1" xfId="0" applyFont="1" applyFill="1" applyBorder="1"/>
    <xf numFmtId="0" fontId="5" fillId="5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="75" zoomScaleNormal="75" workbookViewId="0">
      <selection activeCell="AA39" sqref="AA39"/>
    </sheetView>
  </sheetViews>
  <sheetFormatPr baseColWidth="10" defaultRowHeight="15" x14ac:dyDescent="0.25"/>
  <cols>
    <col min="2" max="3" width="11.42578125" style="3"/>
    <col min="5" max="5" width="8.42578125" customWidth="1"/>
    <col min="6" max="6" width="9.140625" customWidth="1"/>
    <col min="7" max="7" width="8.5703125" customWidth="1"/>
    <col min="8" max="8" width="9.140625" customWidth="1"/>
    <col min="9" max="9" width="8.7109375" customWidth="1"/>
    <col min="10" max="10" width="9.140625" customWidth="1"/>
    <col min="11" max="11" width="8.28515625" customWidth="1"/>
    <col min="12" max="14" width="9.140625" customWidth="1"/>
    <col min="15" max="15" width="8.5703125" customWidth="1"/>
    <col min="16" max="16" width="9.140625" customWidth="1"/>
    <col min="17" max="17" width="8.85546875" customWidth="1"/>
    <col min="18" max="18" width="9.140625" customWidth="1"/>
    <col min="19" max="19" width="8.85546875" customWidth="1"/>
    <col min="20" max="20" width="9.140625" customWidth="1"/>
    <col min="21" max="21" width="12" customWidth="1"/>
  </cols>
  <sheetData>
    <row r="1" spans="1:24" ht="36" x14ac:dyDescent="0.55000000000000004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4" spans="1:24" s="1" customFormat="1" ht="38.25" customHeight="1" thickBot="1" x14ac:dyDescent="0.35">
      <c r="A4" s="9"/>
      <c r="B4" s="10"/>
      <c r="C4" s="10"/>
      <c r="D4" s="9"/>
      <c r="E4" s="39" t="s">
        <v>3</v>
      </c>
      <c r="F4" s="39"/>
      <c r="G4" s="39" t="s">
        <v>3</v>
      </c>
      <c r="H4" s="39"/>
      <c r="I4" s="39" t="s">
        <v>27</v>
      </c>
      <c r="J4" s="39"/>
      <c r="K4" s="39" t="s">
        <v>27</v>
      </c>
      <c r="L4" s="39"/>
      <c r="M4" s="39" t="s">
        <v>28</v>
      </c>
      <c r="N4" s="39"/>
      <c r="O4" s="39" t="s">
        <v>28</v>
      </c>
      <c r="P4" s="39"/>
      <c r="Q4" s="39" t="s">
        <v>29</v>
      </c>
      <c r="R4" s="39"/>
      <c r="S4" s="39" t="s">
        <v>29</v>
      </c>
      <c r="T4" s="39"/>
      <c r="U4" s="39" t="s">
        <v>30</v>
      </c>
      <c r="V4" s="39"/>
      <c r="W4" s="39" t="s">
        <v>30</v>
      </c>
      <c r="X4" s="39"/>
    </row>
    <row r="5" spans="1:24" s="8" customFormat="1" ht="16.5" thickBot="1" x14ac:dyDescent="0.3">
      <c r="A5" s="4" t="s">
        <v>0</v>
      </c>
      <c r="B5" s="5" t="s">
        <v>1</v>
      </c>
      <c r="C5" s="5" t="s">
        <v>2</v>
      </c>
      <c r="D5" s="6" t="s">
        <v>7</v>
      </c>
      <c r="E5" s="7" t="s">
        <v>37</v>
      </c>
      <c r="F5" s="7" t="s">
        <v>4</v>
      </c>
      <c r="G5" s="7" t="s">
        <v>37</v>
      </c>
      <c r="H5" s="7" t="s">
        <v>4</v>
      </c>
      <c r="I5" s="7" t="s">
        <v>37</v>
      </c>
      <c r="J5" s="7" t="s">
        <v>4</v>
      </c>
      <c r="K5" s="7" t="s">
        <v>37</v>
      </c>
      <c r="L5" s="7" t="s">
        <v>4</v>
      </c>
      <c r="M5" s="7" t="s">
        <v>37</v>
      </c>
      <c r="N5" s="7" t="s">
        <v>4</v>
      </c>
      <c r="O5" s="7" t="s">
        <v>37</v>
      </c>
      <c r="P5" s="7" t="s">
        <v>4</v>
      </c>
      <c r="Q5" s="7" t="s">
        <v>37</v>
      </c>
      <c r="R5" s="7" t="s">
        <v>4</v>
      </c>
      <c r="S5" s="7" t="s">
        <v>37</v>
      </c>
      <c r="T5" s="7" t="s">
        <v>4</v>
      </c>
      <c r="U5" s="7" t="s">
        <v>37</v>
      </c>
      <c r="V5" s="7" t="s">
        <v>4</v>
      </c>
      <c r="W5" s="7" t="s">
        <v>37</v>
      </c>
      <c r="X5" s="7" t="s">
        <v>4</v>
      </c>
    </row>
    <row r="6" spans="1:24" ht="18.75" x14ac:dyDescent="0.3">
      <c r="A6" s="16"/>
      <c r="B6" s="17" t="s">
        <v>9</v>
      </c>
      <c r="C6" s="17" t="s">
        <v>13</v>
      </c>
      <c r="D6" s="16">
        <v>90</v>
      </c>
      <c r="E6" s="16">
        <v>88</v>
      </c>
      <c r="F6" s="25">
        <f>E6*1.04</f>
        <v>91.52000000000001</v>
      </c>
      <c r="G6" s="16"/>
      <c r="H6" s="13">
        <f>G6*1.04</f>
        <v>0</v>
      </c>
      <c r="I6" s="16">
        <v>87</v>
      </c>
      <c r="J6" s="25">
        <f>I6*1.04</f>
        <v>90.48</v>
      </c>
      <c r="K6" s="16"/>
      <c r="L6" s="13">
        <f>K6*1.04</f>
        <v>0</v>
      </c>
      <c r="M6" s="16">
        <v>83</v>
      </c>
      <c r="N6" s="13">
        <f>M6*1.04</f>
        <v>86.320000000000007</v>
      </c>
      <c r="O6" s="16"/>
      <c r="P6" s="13">
        <f>O6*1.04</f>
        <v>0</v>
      </c>
      <c r="Q6" s="16">
        <v>89</v>
      </c>
      <c r="R6" s="25">
        <f>Q6*1.04</f>
        <v>92.56</v>
      </c>
      <c r="S6" s="16">
        <v>86</v>
      </c>
      <c r="T6" s="13">
        <f>S6*1.04</f>
        <v>89.44</v>
      </c>
      <c r="U6" s="16">
        <v>84</v>
      </c>
      <c r="V6" s="13">
        <f>U6*1.04</f>
        <v>87.36</v>
      </c>
      <c r="W6" s="16">
        <v>78</v>
      </c>
      <c r="X6" s="13">
        <f>W6*1.04</f>
        <v>81.12</v>
      </c>
    </row>
    <row r="7" spans="1:24" ht="18.75" x14ac:dyDescent="0.3">
      <c r="A7" s="16"/>
      <c r="B7" s="14" t="s">
        <v>24</v>
      </c>
      <c r="C7" s="14" t="s">
        <v>25</v>
      </c>
      <c r="D7" s="12" t="s">
        <v>8</v>
      </c>
      <c r="E7" s="12">
        <v>86</v>
      </c>
      <c r="F7" s="13">
        <f>E7*0.97</f>
        <v>83.42</v>
      </c>
      <c r="G7" s="12">
        <v>94</v>
      </c>
      <c r="H7" s="13">
        <f>G7*0.97</f>
        <v>91.179999999999993</v>
      </c>
      <c r="I7" s="12"/>
      <c r="J7" s="13">
        <f>I7*0.97</f>
        <v>0</v>
      </c>
      <c r="K7" s="12"/>
      <c r="L7" s="13">
        <f>K7*0.97</f>
        <v>0</v>
      </c>
      <c r="M7" s="12">
        <v>94</v>
      </c>
      <c r="N7" s="26">
        <f>M7*0.97</f>
        <v>91.179999999999993</v>
      </c>
      <c r="O7" s="12">
        <v>86</v>
      </c>
      <c r="P7" s="13">
        <f>O7*0.97</f>
        <v>83.42</v>
      </c>
      <c r="Q7" s="12"/>
      <c r="R7" s="13">
        <f>Q7*0.97</f>
        <v>0</v>
      </c>
      <c r="S7" s="12"/>
      <c r="T7" s="13">
        <f>S7*0.97</f>
        <v>0</v>
      </c>
      <c r="U7" s="12">
        <v>93</v>
      </c>
      <c r="V7" s="13">
        <f>U7*0.97</f>
        <v>90.21</v>
      </c>
      <c r="W7" s="12">
        <v>92</v>
      </c>
      <c r="X7" s="13">
        <f>W7*0.97</f>
        <v>89.24</v>
      </c>
    </row>
    <row r="8" spans="1:24" ht="18.75" x14ac:dyDescent="0.3">
      <c r="A8" s="16"/>
      <c r="B8" s="14" t="s">
        <v>9</v>
      </c>
      <c r="C8" s="14" t="s">
        <v>26</v>
      </c>
      <c r="D8" s="12" t="s">
        <v>8</v>
      </c>
      <c r="E8" s="12">
        <v>89</v>
      </c>
      <c r="F8" s="13">
        <f>E8*0.97</f>
        <v>86.33</v>
      </c>
      <c r="G8" s="12">
        <v>88</v>
      </c>
      <c r="H8" s="13">
        <f>G8*0.97</f>
        <v>85.36</v>
      </c>
      <c r="I8" s="12"/>
      <c r="J8" s="13">
        <f>I8*0.97</f>
        <v>0</v>
      </c>
      <c r="K8" s="12"/>
      <c r="L8" s="13">
        <f>K8*0.97</f>
        <v>0</v>
      </c>
      <c r="M8" s="12">
        <v>90</v>
      </c>
      <c r="N8" s="13">
        <f>M8*0.97</f>
        <v>87.3</v>
      </c>
      <c r="O8" s="12">
        <v>89</v>
      </c>
      <c r="P8" s="13">
        <f>O8*0.97</f>
        <v>86.33</v>
      </c>
      <c r="Q8" s="12"/>
      <c r="R8" s="13">
        <f>Q8*0.97</f>
        <v>0</v>
      </c>
      <c r="S8" s="12"/>
      <c r="T8" s="13">
        <f>S8*0.97</f>
        <v>0</v>
      </c>
      <c r="U8" s="12">
        <v>95</v>
      </c>
      <c r="V8" s="25">
        <f>U8*0.97</f>
        <v>92.149999999999991</v>
      </c>
      <c r="W8" s="12">
        <v>95</v>
      </c>
      <c r="X8" s="25">
        <f>W8*0.97</f>
        <v>92.149999999999991</v>
      </c>
    </row>
    <row r="9" spans="1:24" ht="18.75" x14ac:dyDescent="0.3">
      <c r="A9" s="16"/>
      <c r="B9" s="14" t="s">
        <v>9</v>
      </c>
      <c r="C9" s="14" t="s">
        <v>10</v>
      </c>
      <c r="D9" s="12">
        <v>90</v>
      </c>
      <c r="E9" s="12">
        <v>86</v>
      </c>
      <c r="F9" s="26">
        <f>E9*1.04</f>
        <v>89.44</v>
      </c>
      <c r="G9" s="12"/>
      <c r="H9" s="13">
        <f>G9*1.04</f>
        <v>0</v>
      </c>
      <c r="I9" s="12"/>
      <c r="J9" s="13">
        <f>I9*1.04</f>
        <v>0</v>
      </c>
      <c r="K9" s="12"/>
      <c r="L9" s="13">
        <f>K9*1.04</f>
        <v>0</v>
      </c>
      <c r="M9" s="12"/>
      <c r="N9" s="13">
        <f>M9*1.04</f>
        <v>0</v>
      </c>
      <c r="O9" s="12"/>
      <c r="P9" s="13">
        <f>O9*1.04</f>
        <v>0</v>
      </c>
      <c r="Q9" s="12">
        <v>92</v>
      </c>
      <c r="R9" s="26">
        <f t="shared" ref="R9:R13" si="0">Q9*1.04</f>
        <v>95.68</v>
      </c>
      <c r="S9" s="12">
        <v>81</v>
      </c>
      <c r="T9" s="13">
        <f t="shared" ref="T9:T13" si="1">S9*1.04</f>
        <v>84.240000000000009</v>
      </c>
      <c r="U9" s="12">
        <v>67</v>
      </c>
      <c r="V9" s="13">
        <f>U9*1.04</f>
        <v>69.680000000000007</v>
      </c>
      <c r="W9" s="12">
        <v>85</v>
      </c>
      <c r="X9" s="26">
        <f>W9*1.04</f>
        <v>88.4</v>
      </c>
    </row>
    <row r="10" spans="1:24" ht="18.75" x14ac:dyDescent="0.3">
      <c r="A10" s="16"/>
      <c r="B10" s="14" t="s">
        <v>11</v>
      </c>
      <c r="C10" s="14" t="s">
        <v>17</v>
      </c>
      <c r="D10" s="12" t="s">
        <v>16</v>
      </c>
      <c r="E10" s="12"/>
      <c r="F10" s="13">
        <f>E10*1.04</f>
        <v>0</v>
      </c>
      <c r="G10" s="12"/>
      <c r="H10" s="13">
        <f>G10*1.04</f>
        <v>0</v>
      </c>
      <c r="I10" s="12">
        <v>82</v>
      </c>
      <c r="J10" s="25">
        <f>I10*1.04</f>
        <v>85.28</v>
      </c>
      <c r="K10" s="12">
        <v>82</v>
      </c>
      <c r="L10" s="25">
        <f>K10*1.04</f>
        <v>85.28</v>
      </c>
      <c r="M10" s="12"/>
      <c r="N10" s="13">
        <f>M10*1.04</f>
        <v>0</v>
      </c>
      <c r="O10" s="11"/>
      <c r="P10" s="13">
        <f>O10*1.04</f>
        <v>0</v>
      </c>
      <c r="Q10" s="12">
        <v>82</v>
      </c>
      <c r="R10" s="25">
        <f t="shared" si="0"/>
        <v>85.28</v>
      </c>
      <c r="S10" s="12">
        <v>82</v>
      </c>
      <c r="T10" s="25">
        <f t="shared" si="1"/>
        <v>85.28</v>
      </c>
      <c r="U10" s="12"/>
      <c r="V10" s="13">
        <f>U10*1.04</f>
        <v>0</v>
      </c>
      <c r="W10" s="12"/>
      <c r="X10" s="13">
        <f>W10*1.04</f>
        <v>0</v>
      </c>
    </row>
    <row r="11" spans="1:24" ht="18.75" x14ac:dyDescent="0.3">
      <c r="A11" s="12"/>
      <c r="B11" s="14" t="s">
        <v>21</v>
      </c>
      <c r="C11" s="14" t="s">
        <v>22</v>
      </c>
      <c r="D11" s="12" t="s">
        <v>16</v>
      </c>
      <c r="E11" s="12"/>
      <c r="F11" s="13">
        <f>E11*1.04</f>
        <v>0</v>
      </c>
      <c r="G11" s="12"/>
      <c r="H11" s="13">
        <f>G11*1.04</f>
        <v>0</v>
      </c>
      <c r="I11" s="12">
        <v>85</v>
      </c>
      <c r="J11" s="26">
        <f>I11*1.04</f>
        <v>88.4</v>
      </c>
      <c r="K11" s="12">
        <v>82</v>
      </c>
      <c r="L11" s="26">
        <f>K11*1.04</f>
        <v>85.28</v>
      </c>
      <c r="M11" s="12"/>
      <c r="N11" s="13">
        <f>M11*1.04</f>
        <v>0</v>
      </c>
      <c r="O11" s="12"/>
      <c r="P11" s="13">
        <f>O11*1.04</f>
        <v>0</v>
      </c>
      <c r="Q11" s="12">
        <v>80</v>
      </c>
      <c r="R11" s="26">
        <f t="shared" si="0"/>
        <v>83.2</v>
      </c>
      <c r="S11" s="12">
        <v>83</v>
      </c>
      <c r="T11" s="26">
        <f t="shared" si="1"/>
        <v>86.320000000000007</v>
      </c>
      <c r="U11" s="12"/>
      <c r="V11" s="13">
        <f>U11*1.04</f>
        <v>0</v>
      </c>
      <c r="W11" s="12"/>
      <c r="X11" s="13">
        <f>W11*1.04</f>
        <v>0</v>
      </c>
    </row>
    <row r="12" spans="1:24" ht="18.75" x14ac:dyDescent="0.3">
      <c r="A12" s="16"/>
      <c r="B12" s="14" t="s">
        <v>5</v>
      </c>
      <c r="C12" s="14" t="s">
        <v>6</v>
      </c>
      <c r="D12" s="12" t="s">
        <v>8</v>
      </c>
      <c r="E12" s="12">
        <v>86</v>
      </c>
      <c r="F12" s="13">
        <f>E12*0.97</f>
        <v>83.42</v>
      </c>
      <c r="G12" s="12">
        <v>81</v>
      </c>
      <c r="H12" s="13">
        <f>G12*0.97</f>
        <v>78.569999999999993</v>
      </c>
      <c r="I12" s="12"/>
      <c r="J12" s="13">
        <f>I12*0.97</f>
        <v>0</v>
      </c>
      <c r="K12" s="12"/>
      <c r="L12" s="13">
        <f>K12*0.97</f>
        <v>0</v>
      </c>
      <c r="M12" s="12">
        <v>80</v>
      </c>
      <c r="N12" s="13">
        <f>M12*0.97</f>
        <v>77.599999999999994</v>
      </c>
      <c r="O12" s="12">
        <v>95</v>
      </c>
      <c r="P12" s="25">
        <f>O12*0.97</f>
        <v>92.149999999999991</v>
      </c>
      <c r="Q12" s="12">
        <v>85</v>
      </c>
      <c r="R12" s="25">
        <f t="shared" si="0"/>
        <v>88.4</v>
      </c>
      <c r="S12" s="12">
        <v>77</v>
      </c>
      <c r="T12" s="13">
        <f t="shared" si="1"/>
        <v>80.08</v>
      </c>
      <c r="U12" s="12"/>
      <c r="V12" s="13">
        <f>U12*0.97</f>
        <v>0</v>
      </c>
      <c r="W12" s="12"/>
      <c r="X12" s="13">
        <f>W12*0.97</f>
        <v>0</v>
      </c>
    </row>
    <row r="13" spans="1:24" ht="18.75" x14ac:dyDescent="0.3">
      <c r="A13" s="12"/>
      <c r="B13" s="14" t="s">
        <v>5</v>
      </c>
      <c r="C13" s="14" t="s">
        <v>23</v>
      </c>
      <c r="D13" s="12" t="s">
        <v>16</v>
      </c>
      <c r="E13" s="12">
        <v>76</v>
      </c>
      <c r="F13" s="26">
        <f>E13*1.04</f>
        <v>79.040000000000006</v>
      </c>
      <c r="G13" s="12"/>
      <c r="H13" s="13">
        <f>G13*1.04</f>
        <v>0</v>
      </c>
      <c r="I13" s="12"/>
      <c r="J13" s="13">
        <f>I13*1.04</f>
        <v>0</v>
      </c>
      <c r="K13" s="12"/>
      <c r="L13" s="13">
        <f>K13*1.04</f>
        <v>0</v>
      </c>
      <c r="M13" s="12"/>
      <c r="N13" s="13">
        <f>M13*1.04</f>
        <v>0</v>
      </c>
      <c r="O13" s="12"/>
      <c r="P13" s="13">
        <f>O13*1.04</f>
        <v>0</v>
      </c>
      <c r="Q13" s="12"/>
      <c r="R13" s="13">
        <f t="shared" si="0"/>
        <v>0</v>
      </c>
      <c r="S13" s="12"/>
      <c r="T13" s="13">
        <f t="shared" si="1"/>
        <v>0</v>
      </c>
      <c r="U13" s="12">
        <v>80</v>
      </c>
      <c r="V13" s="26">
        <f>U13*1.04</f>
        <v>83.2</v>
      </c>
      <c r="W13" s="12"/>
      <c r="X13" s="13">
        <f>W13*1.04</f>
        <v>0</v>
      </c>
    </row>
    <row r="14" spans="1:24" ht="18.75" x14ac:dyDescent="0.3">
      <c r="A14" s="12"/>
      <c r="B14" s="14" t="s">
        <v>18</v>
      </c>
      <c r="C14" s="14" t="s">
        <v>19</v>
      </c>
      <c r="D14" s="12" t="s">
        <v>20</v>
      </c>
      <c r="E14" s="12">
        <v>91</v>
      </c>
      <c r="F14" s="25">
        <f>E14</f>
        <v>91</v>
      </c>
      <c r="G14" s="12"/>
      <c r="H14" s="13">
        <f>G14</f>
        <v>0</v>
      </c>
      <c r="I14" s="12">
        <v>91</v>
      </c>
      <c r="J14" s="25">
        <f>I14</f>
        <v>91</v>
      </c>
      <c r="K14" s="12"/>
      <c r="L14" s="13">
        <f>K14</f>
        <v>0</v>
      </c>
      <c r="M14" s="12">
        <v>91</v>
      </c>
      <c r="N14" s="25">
        <f>M14</f>
        <v>91</v>
      </c>
      <c r="O14" s="12"/>
      <c r="P14" s="13">
        <f>O14</f>
        <v>0</v>
      </c>
      <c r="Q14" s="12">
        <v>86</v>
      </c>
      <c r="R14" s="13">
        <f>Q14</f>
        <v>86</v>
      </c>
      <c r="S14" s="12"/>
      <c r="T14" s="13">
        <f>S14</f>
        <v>0</v>
      </c>
      <c r="U14" s="12">
        <v>90</v>
      </c>
      <c r="V14" s="25">
        <f>U14</f>
        <v>90</v>
      </c>
      <c r="W14" s="15"/>
      <c r="X14" s="13">
        <f>W14</f>
        <v>0</v>
      </c>
    </row>
    <row r="15" spans="1:24" ht="18.75" x14ac:dyDescent="0.3">
      <c r="A15" s="16"/>
      <c r="B15" s="14" t="s">
        <v>14</v>
      </c>
      <c r="C15" s="14" t="s">
        <v>15</v>
      </c>
      <c r="D15" s="12" t="s">
        <v>16</v>
      </c>
      <c r="E15" s="12"/>
      <c r="F15" s="13">
        <f t="shared" ref="F15:F18" si="2">E15*1.04</f>
        <v>0</v>
      </c>
      <c r="G15" s="12"/>
      <c r="H15" s="13">
        <f t="shared" ref="H15:H18" si="3">G15*1.04</f>
        <v>0</v>
      </c>
      <c r="I15" s="12"/>
      <c r="J15" s="13">
        <f t="shared" ref="J15:J18" si="4">I15*1.04</f>
        <v>0</v>
      </c>
      <c r="K15" s="12"/>
      <c r="L15" s="13">
        <f t="shared" ref="L15:L18" si="5">K15*1.04</f>
        <v>0</v>
      </c>
      <c r="M15" s="12">
        <v>78</v>
      </c>
      <c r="N15" s="26">
        <f t="shared" ref="N15:N18" si="6">M15*1.04</f>
        <v>81.12</v>
      </c>
      <c r="O15" s="12">
        <v>79</v>
      </c>
      <c r="P15" s="26">
        <f t="shared" ref="P15:P18" si="7">O15*1.04</f>
        <v>82.16</v>
      </c>
      <c r="Q15" s="12">
        <v>78</v>
      </c>
      <c r="R15" s="26">
        <f t="shared" ref="R15:R18" si="8">Q15*1.04</f>
        <v>81.12</v>
      </c>
      <c r="S15" s="12"/>
      <c r="T15" s="13">
        <f t="shared" ref="T15:T18" si="9">S15*1.04</f>
        <v>0</v>
      </c>
      <c r="U15" s="12"/>
      <c r="V15" s="13">
        <f t="shared" ref="V15:V18" si="10">U15*1.04</f>
        <v>0</v>
      </c>
      <c r="W15" s="12"/>
      <c r="X15" s="13">
        <f t="shared" ref="X15:X18" si="11">W15*1.04</f>
        <v>0</v>
      </c>
    </row>
    <row r="16" spans="1:24" ht="18.75" x14ac:dyDescent="0.3">
      <c r="A16" s="16"/>
      <c r="B16" s="14" t="s">
        <v>34</v>
      </c>
      <c r="C16" s="14" t="s">
        <v>35</v>
      </c>
      <c r="D16" s="12" t="s">
        <v>36</v>
      </c>
      <c r="E16" s="12">
        <v>75</v>
      </c>
      <c r="F16" s="25">
        <f t="shared" si="2"/>
        <v>78</v>
      </c>
      <c r="G16" s="12"/>
      <c r="H16" s="13">
        <f t="shared" si="3"/>
        <v>0</v>
      </c>
      <c r="I16" s="12">
        <v>74</v>
      </c>
      <c r="J16" s="13">
        <f t="shared" si="4"/>
        <v>76.960000000000008</v>
      </c>
      <c r="K16" s="12"/>
      <c r="L16" s="13">
        <f t="shared" si="5"/>
        <v>0</v>
      </c>
      <c r="M16" s="12">
        <v>74</v>
      </c>
      <c r="N16" s="13">
        <f t="shared" si="6"/>
        <v>76.960000000000008</v>
      </c>
      <c r="O16" s="12"/>
      <c r="P16" s="13">
        <f t="shared" si="7"/>
        <v>0</v>
      </c>
      <c r="Q16" s="12">
        <v>75</v>
      </c>
      <c r="R16" s="25">
        <f t="shared" si="8"/>
        <v>78</v>
      </c>
      <c r="S16" s="12"/>
      <c r="T16" s="13">
        <f t="shared" si="9"/>
        <v>0</v>
      </c>
      <c r="U16" s="12"/>
      <c r="V16" s="13">
        <f t="shared" si="10"/>
        <v>0</v>
      </c>
      <c r="W16" s="12"/>
      <c r="X16" s="13">
        <f t="shared" si="11"/>
        <v>0</v>
      </c>
    </row>
    <row r="17" spans="1:25" ht="18.75" x14ac:dyDescent="0.3">
      <c r="A17" s="16"/>
      <c r="B17" s="14" t="s">
        <v>5</v>
      </c>
      <c r="C17" s="14" t="s">
        <v>22</v>
      </c>
      <c r="D17" s="12" t="s">
        <v>12</v>
      </c>
      <c r="E17" s="15">
        <v>84</v>
      </c>
      <c r="F17" s="13">
        <f t="shared" si="2"/>
        <v>87.36</v>
      </c>
      <c r="G17" s="15">
        <v>79</v>
      </c>
      <c r="H17" s="13">
        <f t="shared" si="3"/>
        <v>82.16</v>
      </c>
      <c r="I17" s="15">
        <v>81</v>
      </c>
      <c r="J17" s="13">
        <f t="shared" si="4"/>
        <v>84.240000000000009</v>
      </c>
      <c r="K17" s="15"/>
      <c r="L17" s="13">
        <f t="shared" si="5"/>
        <v>0</v>
      </c>
      <c r="M17" s="12"/>
      <c r="N17" s="13">
        <f t="shared" si="6"/>
        <v>0</v>
      </c>
      <c r="O17" s="12"/>
      <c r="P17" s="13">
        <f t="shared" si="7"/>
        <v>0</v>
      </c>
      <c r="Q17" s="15"/>
      <c r="R17" s="13">
        <f t="shared" si="8"/>
        <v>0</v>
      </c>
      <c r="S17" s="15"/>
      <c r="T17" s="13">
        <f t="shared" si="9"/>
        <v>0</v>
      </c>
      <c r="U17" s="12"/>
      <c r="V17" s="13">
        <f t="shared" si="10"/>
        <v>0</v>
      </c>
      <c r="W17" s="15"/>
      <c r="X17" s="13">
        <f t="shared" si="11"/>
        <v>0</v>
      </c>
    </row>
    <row r="18" spans="1:25" s="2" customFormat="1" ht="18.75" x14ac:dyDescent="0.3">
      <c r="A18" s="12"/>
      <c r="B18" s="14" t="s">
        <v>38</v>
      </c>
      <c r="C18" s="14" t="s">
        <v>39</v>
      </c>
      <c r="D18" s="12">
        <v>90</v>
      </c>
      <c r="E18" s="12"/>
      <c r="F18" s="13">
        <f t="shared" si="2"/>
        <v>0</v>
      </c>
      <c r="G18" s="12"/>
      <c r="H18" s="13">
        <f t="shared" si="3"/>
        <v>0</v>
      </c>
      <c r="I18" s="12">
        <v>80</v>
      </c>
      <c r="J18" s="13">
        <f t="shared" si="4"/>
        <v>83.2</v>
      </c>
      <c r="K18" s="12"/>
      <c r="L18" s="13">
        <f t="shared" si="5"/>
        <v>0</v>
      </c>
      <c r="M18" s="12"/>
      <c r="N18" s="13">
        <f t="shared" si="6"/>
        <v>0</v>
      </c>
      <c r="O18" s="12"/>
      <c r="P18" s="13">
        <f t="shared" si="7"/>
        <v>0</v>
      </c>
      <c r="Q18" s="12"/>
      <c r="R18" s="13">
        <f t="shared" si="8"/>
        <v>0</v>
      </c>
      <c r="S18" s="12"/>
      <c r="T18" s="13">
        <f t="shared" si="9"/>
        <v>0</v>
      </c>
      <c r="U18" s="12"/>
      <c r="V18" s="13">
        <f t="shared" si="10"/>
        <v>0</v>
      </c>
      <c r="W18" s="12"/>
      <c r="X18" s="13">
        <f t="shared" si="11"/>
        <v>0</v>
      </c>
    </row>
    <row r="19" spans="1:25" ht="18.75" x14ac:dyDescent="0.3">
      <c r="A19" s="16"/>
      <c r="B19" s="14" t="s">
        <v>42</v>
      </c>
      <c r="C19" s="14" t="s">
        <v>43</v>
      </c>
      <c r="D19" s="12" t="s">
        <v>36</v>
      </c>
      <c r="E19" s="12">
        <v>0</v>
      </c>
      <c r="F19" s="13">
        <f t="shared" ref="F19" si="12">E19*1.04</f>
        <v>0</v>
      </c>
      <c r="G19" s="12"/>
      <c r="H19" s="13">
        <f t="shared" ref="H19" si="13">G19*1.04</f>
        <v>0</v>
      </c>
      <c r="I19" s="12">
        <v>0</v>
      </c>
      <c r="J19" s="13">
        <f t="shared" ref="J19" si="14">I19*1.04</f>
        <v>0</v>
      </c>
      <c r="K19" s="12"/>
      <c r="L19" s="13">
        <f t="shared" ref="L19" si="15">K19*1.04</f>
        <v>0</v>
      </c>
      <c r="M19" s="12">
        <v>0</v>
      </c>
      <c r="N19" s="13">
        <f t="shared" ref="N19" si="16">M19*1.04</f>
        <v>0</v>
      </c>
      <c r="O19" s="12"/>
      <c r="P19" s="13">
        <f t="shared" ref="P19" si="17">O19*1.04</f>
        <v>0</v>
      </c>
      <c r="Q19" s="12">
        <v>70</v>
      </c>
      <c r="R19" s="13">
        <f t="shared" ref="R19" si="18">Q19*1.04</f>
        <v>72.8</v>
      </c>
      <c r="S19" s="12"/>
      <c r="T19" s="13">
        <f t="shared" ref="T19" si="19">S19*1.04</f>
        <v>0</v>
      </c>
      <c r="U19" s="12">
        <v>74</v>
      </c>
      <c r="V19" s="13">
        <f t="shared" ref="V19" si="20">U19*1.04</f>
        <v>76.960000000000008</v>
      </c>
      <c r="W19" s="12"/>
      <c r="X19" s="13">
        <f t="shared" ref="X19" si="21">W19*1.04</f>
        <v>0</v>
      </c>
    </row>
    <row r="20" spans="1:25" ht="18.75" x14ac:dyDescent="0.3">
      <c r="A20" s="11"/>
      <c r="B20" s="20"/>
      <c r="C20" s="20"/>
      <c r="D20" s="11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15"/>
      <c r="V20" s="23"/>
      <c r="W20" s="24"/>
      <c r="X20" s="23"/>
    </row>
    <row r="21" spans="1:25" s="1" customFormat="1" ht="38.25" customHeight="1" thickBot="1" x14ac:dyDescent="0.35">
      <c r="A21" s="9"/>
      <c r="B21" s="10"/>
      <c r="C21" s="10"/>
      <c r="D21" s="9"/>
      <c r="E21" s="39" t="s">
        <v>31</v>
      </c>
      <c r="F21" s="39"/>
      <c r="G21" s="39" t="s">
        <v>31</v>
      </c>
      <c r="H21" s="39"/>
      <c r="I21" s="39" t="s">
        <v>32</v>
      </c>
      <c r="J21" s="39"/>
      <c r="K21" s="39" t="s">
        <v>32</v>
      </c>
      <c r="L21" s="39"/>
      <c r="M21" s="39" t="s">
        <v>33</v>
      </c>
      <c r="N21" s="39"/>
      <c r="O21" s="39" t="s">
        <v>33</v>
      </c>
      <c r="P21" s="39"/>
      <c r="Q21" s="39" t="s">
        <v>40</v>
      </c>
      <c r="R21" s="39"/>
      <c r="S21" s="39" t="s">
        <v>40</v>
      </c>
      <c r="T21" s="39"/>
      <c r="U21" s="18" t="s">
        <v>41</v>
      </c>
    </row>
    <row r="22" spans="1:25" s="8" customFormat="1" ht="16.5" thickBot="1" x14ac:dyDescent="0.3">
      <c r="A22" s="4" t="s">
        <v>0</v>
      </c>
      <c r="B22" s="5" t="s">
        <v>1</v>
      </c>
      <c r="C22" s="5" t="s">
        <v>2</v>
      </c>
      <c r="D22" s="6" t="s">
        <v>7</v>
      </c>
      <c r="E22" s="7" t="s">
        <v>37</v>
      </c>
      <c r="F22" s="7" t="s">
        <v>4</v>
      </c>
      <c r="G22" s="7" t="s">
        <v>37</v>
      </c>
      <c r="H22" s="7" t="s">
        <v>4</v>
      </c>
      <c r="I22" s="7" t="s">
        <v>37</v>
      </c>
      <c r="J22" s="7" t="s">
        <v>4</v>
      </c>
      <c r="K22" s="7" t="s">
        <v>37</v>
      </c>
      <c r="L22" s="7" t="s">
        <v>4</v>
      </c>
      <c r="M22" s="7" t="s">
        <v>37</v>
      </c>
      <c r="N22" s="7" t="s">
        <v>4</v>
      </c>
      <c r="O22" s="7" t="s">
        <v>37</v>
      </c>
      <c r="P22" s="7" t="s">
        <v>4</v>
      </c>
      <c r="Q22" s="7" t="s">
        <v>37</v>
      </c>
      <c r="R22" s="7" t="s">
        <v>4</v>
      </c>
      <c r="S22" s="7" t="s">
        <v>37</v>
      </c>
      <c r="T22" s="7" t="s">
        <v>4</v>
      </c>
      <c r="U22" s="19"/>
    </row>
    <row r="23" spans="1:25" ht="18.75" x14ac:dyDescent="0.3">
      <c r="A23" s="16"/>
      <c r="B23" s="17" t="s">
        <v>9</v>
      </c>
      <c r="C23" s="17" t="s">
        <v>13</v>
      </c>
      <c r="D23" s="16">
        <v>90</v>
      </c>
      <c r="E23" s="16">
        <v>79</v>
      </c>
      <c r="F23" s="13">
        <f>E23*1.04</f>
        <v>82.16</v>
      </c>
      <c r="G23" s="16">
        <v>77</v>
      </c>
      <c r="H23" s="13">
        <f>G23*1.04</f>
        <v>80.08</v>
      </c>
      <c r="I23" s="16">
        <v>88</v>
      </c>
      <c r="J23" s="25">
        <f>I23*1.04</f>
        <v>91.52000000000001</v>
      </c>
      <c r="K23" s="16">
        <v>79</v>
      </c>
      <c r="L23" s="13">
        <f>K23*1.04</f>
        <v>82.16</v>
      </c>
      <c r="M23" s="16">
        <v>89</v>
      </c>
      <c r="N23" s="25">
        <f>M23*1.04</f>
        <v>92.56</v>
      </c>
      <c r="O23" s="16">
        <v>85</v>
      </c>
      <c r="P23" s="13">
        <f>O23*1.04</f>
        <v>88.4</v>
      </c>
      <c r="Q23" s="16">
        <v>88</v>
      </c>
      <c r="R23" s="25">
        <f>Q23*1.04</f>
        <v>91.52000000000001</v>
      </c>
      <c r="S23" s="16"/>
      <c r="T23" s="13">
        <f>S23*1.04</f>
        <v>0</v>
      </c>
      <c r="U23" s="13">
        <v>550.16</v>
      </c>
    </row>
    <row r="24" spans="1:25" ht="18.75" x14ac:dyDescent="0.3">
      <c r="A24" s="16"/>
      <c r="B24" s="14" t="s">
        <v>24</v>
      </c>
      <c r="C24" s="14" t="s">
        <v>25</v>
      </c>
      <c r="D24" s="12" t="s">
        <v>8</v>
      </c>
      <c r="E24" s="12">
        <v>96</v>
      </c>
      <c r="F24" s="26">
        <f>E24*0.97</f>
        <v>93.12</v>
      </c>
      <c r="G24" s="12">
        <v>94</v>
      </c>
      <c r="H24" s="26">
        <f>G24*0.97</f>
        <v>91.179999999999993</v>
      </c>
      <c r="I24" s="12">
        <v>93</v>
      </c>
      <c r="J24" s="13">
        <f>I24*0.97</f>
        <v>90.21</v>
      </c>
      <c r="K24" s="12">
        <v>94</v>
      </c>
      <c r="L24" s="26">
        <f>K24*0.97</f>
        <v>91.179999999999993</v>
      </c>
      <c r="M24" s="12">
        <v>95</v>
      </c>
      <c r="N24" s="26">
        <f>M24*0.97</f>
        <v>92.149999999999991</v>
      </c>
      <c r="O24" s="12"/>
      <c r="P24" s="13">
        <f>O24*0.97</f>
        <v>0</v>
      </c>
      <c r="Q24" s="12">
        <v>96</v>
      </c>
      <c r="R24" s="26">
        <f>Q24*0.97</f>
        <v>93.12</v>
      </c>
      <c r="S24" s="12">
        <v>93</v>
      </c>
      <c r="T24" s="13">
        <f>S24*0.97</f>
        <v>90.21</v>
      </c>
      <c r="U24" s="13">
        <v>551.92999999999995</v>
      </c>
    </row>
    <row r="25" spans="1:25" ht="18.75" x14ac:dyDescent="0.3">
      <c r="A25" s="16"/>
      <c r="B25" s="14" t="s">
        <v>9</v>
      </c>
      <c r="C25" s="14" t="s">
        <v>26</v>
      </c>
      <c r="D25" s="12" t="s">
        <v>8</v>
      </c>
      <c r="E25" s="12">
        <v>98</v>
      </c>
      <c r="F25" s="25">
        <f>E25*0.97</f>
        <v>95.06</v>
      </c>
      <c r="G25" s="12">
        <v>94</v>
      </c>
      <c r="H25" s="25">
        <f>G25*0.97</f>
        <v>91.179999999999993</v>
      </c>
      <c r="I25" s="12">
        <v>93</v>
      </c>
      <c r="J25" s="13">
        <f>I25*0.97</f>
        <v>90.21</v>
      </c>
      <c r="K25" s="12">
        <v>96</v>
      </c>
      <c r="L25" s="25">
        <f>K25*0.97</f>
        <v>93.12</v>
      </c>
      <c r="M25" s="12">
        <v>94</v>
      </c>
      <c r="N25" s="25">
        <f>M25*0.97</f>
        <v>91.179999999999993</v>
      </c>
      <c r="O25" s="12">
        <v>91</v>
      </c>
      <c r="P25" s="13">
        <f>O25*0.97</f>
        <v>88.27</v>
      </c>
      <c r="Q25" s="12"/>
      <c r="R25" s="13">
        <f>Q25*0.97</f>
        <v>0</v>
      </c>
      <c r="S25" s="12"/>
      <c r="T25" s="13">
        <f>S25*0.97</f>
        <v>0</v>
      </c>
      <c r="U25" s="13">
        <v>554.84</v>
      </c>
    </row>
    <row r="26" spans="1:25" ht="18.75" x14ac:dyDescent="0.3">
      <c r="A26" s="16"/>
      <c r="B26" s="14" t="s">
        <v>9</v>
      </c>
      <c r="C26" s="14" t="s">
        <v>10</v>
      </c>
      <c r="D26" s="12">
        <v>90</v>
      </c>
      <c r="E26" s="12">
        <v>84</v>
      </c>
      <c r="F26" s="13">
        <f t="shared" ref="F26:F30" si="22">E26*1.04</f>
        <v>87.36</v>
      </c>
      <c r="G26" s="12">
        <v>88</v>
      </c>
      <c r="H26" s="26">
        <f>G26*1.04</f>
        <v>91.52000000000001</v>
      </c>
      <c r="I26" s="12">
        <v>78</v>
      </c>
      <c r="J26" s="13">
        <f>I26*1.04</f>
        <v>81.12</v>
      </c>
      <c r="K26" s="12">
        <v>85</v>
      </c>
      <c r="L26" s="26">
        <f>K26*1.04</f>
        <v>88.4</v>
      </c>
      <c r="M26" s="12"/>
      <c r="N26" s="13">
        <f>M26*1.04</f>
        <v>0</v>
      </c>
      <c r="O26" s="12"/>
      <c r="P26" s="13">
        <f>O26*1.04</f>
        <v>0</v>
      </c>
      <c r="Q26" s="12">
        <v>88</v>
      </c>
      <c r="R26" s="26">
        <f>Q26*1.04</f>
        <v>91.52000000000001</v>
      </c>
      <c r="S26" s="12"/>
      <c r="T26" s="13">
        <f>S26*1.04</f>
        <v>0</v>
      </c>
      <c r="U26" s="13">
        <v>544.96</v>
      </c>
    </row>
    <row r="27" spans="1:25" ht="18.75" x14ac:dyDescent="0.3">
      <c r="A27" s="16"/>
      <c r="B27" s="14" t="s">
        <v>11</v>
      </c>
      <c r="C27" s="14" t="s">
        <v>17</v>
      </c>
      <c r="D27" s="12" t="s">
        <v>16</v>
      </c>
      <c r="E27" s="12"/>
      <c r="F27" s="13">
        <f t="shared" si="22"/>
        <v>0</v>
      </c>
      <c r="G27" s="12"/>
      <c r="H27" s="13">
        <f>G27*1.04</f>
        <v>0</v>
      </c>
      <c r="I27" s="12"/>
      <c r="J27" s="13">
        <f>I27*1.04</f>
        <v>0</v>
      </c>
      <c r="K27" s="11"/>
      <c r="L27" s="13">
        <f>K27*1.04</f>
        <v>0</v>
      </c>
      <c r="M27" s="12">
        <v>87</v>
      </c>
      <c r="N27" s="25">
        <f>M27*1.04</f>
        <v>90.48</v>
      </c>
      <c r="O27" s="12">
        <v>74</v>
      </c>
      <c r="P27" s="25">
        <f>O27*1.04</f>
        <v>76.960000000000008</v>
      </c>
      <c r="Q27" s="12"/>
      <c r="R27" s="13">
        <f>Q27*1.04</f>
        <v>0</v>
      </c>
      <c r="S27" s="12"/>
      <c r="T27" s="13">
        <f>S27*1.04</f>
        <v>0</v>
      </c>
      <c r="U27" s="13">
        <v>508.56</v>
      </c>
    </row>
    <row r="28" spans="1:25" ht="18.75" x14ac:dyDescent="0.3">
      <c r="A28" s="12"/>
      <c r="B28" s="14" t="s">
        <v>21</v>
      </c>
      <c r="C28" s="14" t="s">
        <v>22</v>
      </c>
      <c r="D28" s="12" t="s">
        <v>16</v>
      </c>
      <c r="E28" s="12"/>
      <c r="F28" s="13">
        <f t="shared" si="22"/>
        <v>0</v>
      </c>
      <c r="G28" s="12"/>
      <c r="H28" s="13">
        <f>G28*1.04</f>
        <v>0</v>
      </c>
      <c r="I28" s="12"/>
      <c r="J28" s="13">
        <f>I28*1.04</f>
        <v>0</v>
      </c>
      <c r="K28" s="15"/>
      <c r="L28" s="13">
        <f>K28*1.04</f>
        <v>0</v>
      </c>
      <c r="M28" s="12">
        <v>85</v>
      </c>
      <c r="N28" s="26">
        <f>M28*1.04</f>
        <v>88.4</v>
      </c>
      <c r="O28" s="12">
        <v>73</v>
      </c>
      <c r="P28" s="26">
        <f>O28*1.04</f>
        <v>75.92</v>
      </c>
      <c r="Q28" s="12"/>
      <c r="R28" s="13">
        <f>Q28*1.04</f>
        <v>0</v>
      </c>
      <c r="S28" s="12"/>
      <c r="T28" s="13">
        <f>S28*1.04</f>
        <v>0</v>
      </c>
      <c r="U28" s="13">
        <v>507.52</v>
      </c>
    </row>
    <row r="29" spans="1:25" ht="18.75" x14ac:dyDescent="0.3">
      <c r="A29" s="16"/>
      <c r="B29" s="14" t="s">
        <v>5</v>
      </c>
      <c r="C29" s="14" t="s">
        <v>6</v>
      </c>
      <c r="D29" s="12" t="s">
        <v>8</v>
      </c>
      <c r="E29" s="12">
        <v>82</v>
      </c>
      <c r="F29" s="13">
        <f t="shared" si="22"/>
        <v>85.28</v>
      </c>
      <c r="G29" s="12"/>
      <c r="H29" s="13">
        <f>G29*0.97</f>
        <v>0</v>
      </c>
      <c r="I29" s="12">
        <v>91</v>
      </c>
      <c r="J29" s="25">
        <f>I29*0.97</f>
        <v>88.27</v>
      </c>
      <c r="K29" s="12"/>
      <c r="L29" s="13">
        <f>K29*0.97</f>
        <v>0</v>
      </c>
      <c r="M29" s="12">
        <v>94</v>
      </c>
      <c r="N29" s="25">
        <f>M29*0.97</f>
        <v>91.179999999999993</v>
      </c>
      <c r="O29" s="12">
        <v>87</v>
      </c>
      <c r="P29" s="13">
        <f>O29*0.97</f>
        <v>84.39</v>
      </c>
      <c r="Q29" s="12">
        <v>89</v>
      </c>
      <c r="R29" s="25">
        <f>Q29*0.97</f>
        <v>86.33</v>
      </c>
      <c r="S29" s="12">
        <v>91</v>
      </c>
      <c r="T29" s="25">
        <f>S29*0.97</f>
        <v>88.27</v>
      </c>
      <c r="U29" s="13">
        <v>534.6</v>
      </c>
    </row>
    <row r="30" spans="1:25" ht="18.75" x14ac:dyDescent="0.3">
      <c r="A30" s="12"/>
      <c r="B30" s="14" t="s">
        <v>5</v>
      </c>
      <c r="C30" s="14" t="s">
        <v>23</v>
      </c>
      <c r="D30" s="12" t="s">
        <v>16</v>
      </c>
      <c r="E30" s="12">
        <v>80</v>
      </c>
      <c r="F30" s="26">
        <f t="shared" si="22"/>
        <v>83.2</v>
      </c>
      <c r="G30" s="12"/>
      <c r="H30" s="13">
        <f>G30*1.04</f>
        <v>0</v>
      </c>
      <c r="I30" s="12">
        <v>78</v>
      </c>
      <c r="J30" s="26">
        <f>I30*1.04</f>
        <v>81.12</v>
      </c>
      <c r="K30" s="12"/>
      <c r="L30" s="13">
        <f>K30*1.04</f>
        <v>0</v>
      </c>
      <c r="M30" s="12">
        <v>84</v>
      </c>
      <c r="N30" s="26">
        <f>M30*1.04</f>
        <v>87.36</v>
      </c>
      <c r="O30" s="12"/>
      <c r="P30" s="13">
        <f>O30*1.04</f>
        <v>0</v>
      </c>
      <c r="Q30" s="12"/>
      <c r="R30" s="13">
        <f>Q30*1.04</f>
        <v>0</v>
      </c>
      <c r="S30" s="12"/>
      <c r="T30" s="13">
        <f>S30*1.04</f>
        <v>0</v>
      </c>
      <c r="U30" s="13">
        <v>413.92</v>
      </c>
      <c r="W30" s="2"/>
      <c r="X30" s="2"/>
      <c r="Y30" s="2"/>
    </row>
    <row r="31" spans="1:25" ht="18.75" x14ac:dyDescent="0.3">
      <c r="A31" s="12"/>
      <c r="B31" s="14" t="s">
        <v>18</v>
      </c>
      <c r="C31" s="14" t="s">
        <v>19</v>
      </c>
      <c r="D31" s="12" t="s">
        <v>20</v>
      </c>
      <c r="E31" s="15"/>
      <c r="F31" s="13">
        <f>E31</f>
        <v>0</v>
      </c>
      <c r="G31" s="15"/>
      <c r="H31" s="13">
        <f>G31</f>
        <v>0</v>
      </c>
      <c r="I31" s="12">
        <v>90</v>
      </c>
      <c r="J31" s="25">
        <f>I31</f>
        <v>90</v>
      </c>
      <c r="K31" s="12"/>
      <c r="L31" s="13">
        <f>K31</f>
        <v>0</v>
      </c>
      <c r="M31" s="15">
        <v>89</v>
      </c>
      <c r="N31" s="13">
        <f>M31</f>
        <v>89</v>
      </c>
      <c r="O31" s="15"/>
      <c r="P31" s="13">
        <f>O31</f>
        <v>0</v>
      </c>
      <c r="Q31" s="15">
        <v>90</v>
      </c>
      <c r="R31" s="25">
        <f>Q31</f>
        <v>90</v>
      </c>
      <c r="S31" s="15"/>
      <c r="T31" s="13">
        <f>S31</f>
        <v>0</v>
      </c>
      <c r="U31" s="13">
        <v>543</v>
      </c>
      <c r="W31" s="2"/>
      <c r="X31" s="2"/>
      <c r="Y31" s="2"/>
    </row>
    <row r="32" spans="1:25" ht="18.75" x14ac:dyDescent="0.3">
      <c r="A32" s="16"/>
      <c r="B32" s="14" t="s">
        <v>14</v>
      </c>
      <c r="C32" s="14" t="s">
        <v>15</v>
      </c>
      <c r="D32" s="12" t="s">
        <v>16</v>
      </c>
      <c r="E32" s="12">
        <v>84</v>
      </c>
      <c r="F32" s="26">
        <f t="shared" ref="F32:F36" si="23">E32*1.04</f>
        <v>87.36</v>
      </c>
      <c r="G32" s="12"/>
      <c r="H32" s="13">
        <f t="shared" ref="H32:H36" si="24">G32*1.04</f>
        <v>0</v>
      </c>
      <c r="I32" s="12">
        <v>90</v>
      </c>
      <c r="J32" s="26">
        <f t="shared" ref="J32:J36" si="25">I32*1.04</f>
        <v>93.600000000000009</v>
      </c>
      <c r="K32" s="12">
        <v>83</v>
      </c>
      <c r="L32" s="26">
        <f t="shared" ref="L32:L36" si="26">K32*1.04</f>
        <v>86.320000000000007</v>
      </c>
      <c r="M32" s="12"/>
      <c r="N32" s="13">
        <f t="shared" ref="N32:N36" si="27">M32*1.04</f>
        <v>0</v>
      </c>
      <c r="O32" s="12"/>
      <c r="P32" s="13">
        <f t="shared" ref="P32:P36" si="28">O32*1.04</f>
        <v>0</v>
      </c>
      <c r="Q32" s="12"/>
      <c r="R32" s="13">
        <f t="shared" ref="R32:R36" si="29">Q32*1.04</f>
        <v>0</v>
      </c>
      <c r="S32" s="12"/>
      <c r="T32" s="13">
        <f t="shared" ref="T32:T36" si="30">S32*1.04</f>
        <v>0</v>
      </c>
      <c r="U32" s="13">
        <v>511.68</v>
      </c>
      <c r="W32" s="2"/>
      <c r="X32" s="2"/>
      <c r="Y32" s="2"/>
    </row>
    <row r="33" spans="1:25" ht="18.75" x14ac:dyDescent="0.3">
      <c r="A33" s="16"/>
      <c r="B33" s="14" t="s">
        <v>34</v>
      </c>
      <c r="C33" s="14" t="s">
        <v>35</v>
      </c>
      <c r="D33" s="12" t="s">
        <v>16</v>
      </c>
      <c r="E33" s="12">
        <v>83</v>
      </c>
      <c r="F33" s="25">
        <f t="shared" si="23"/>
        <v>86.320000000000007</v>
      </c>
      <c r="G33" s="12"/>
      <c r="H33" s="13">
        <f t="shared" si="24"/>
        <v>0</v>
      </c>
      <c r="I33" s="12">
        <v>78</v>
      </c>
      <c r="J33" s="25">
        <f t="shared" si="25"/>
        <v>81.12</v>
      </c>
      <c r="K33" s="12"/>
      <c r="L33" s="13">
        <f t="shared" si="26"/>
        <v>0</v>
      </c>
      <c r="M33" s="12">
        <v>78</v>
      </c>
      <c r="N33" s="25">
        <f t="shared" si="27"/>
        <v>81.12</v>
      </c>
      <c r="O33" s="12"/>
      <c r="P33" s="13">
        <f t="shared" si="28"/>
        <v>0</v>
      </c>
      <c r="Q33" s="12">
        <v>75</v>
      </c>
      <c r="R33" s="25">
        <f t="shared" si="29"/>
        <v>78</v>
      </c>
      <c r="S33" s="12"/>
      <c r="T33" s="13">
        <f t="shared" si="30"/>
        <v>0</v>
      </c>
      <c r="U33" s="13">
        <v>482.56</v>
      </c>
      <c r="W33" s="2"/>
      <c r="X33" s="2"/>
      <c r="Y33" s="2"/>
    </row>
    <row r="34" spans="1:25" ht="18.75" x14ac:dyDescent="0.3">
      <c r="A34" s="16"/>
      <c r="B34" s="14" t="s">
        <v>5</v>
      </c>
      <c r="C34" s="14" t="s">
        <v>22</v>
      </c>
      <c r="D34" s="12" t="s">
        <v>12</v>
      </c>
      <c r="E34" s="15"/>
      <c r="F34" s="13">
        <f t="shared" si="23"/>
        <v>0</v>
      </c>
      <c r="G34" s="15"/>
      <c r="H34" s="13">
        <f t="shared" si="24"/>
        <v>0</v>
      </c>
      <c r="I34" s="12">
        <v>84</v>
      </c>
      <c r="J34" s="13">
        <f t="shared" si="25"/>
        <v>87.36</v>
      </c>
      <c r="K34" s="12">
        <v>75</v>
      </c>
      <c r="L34" s="13">
        <f t="shared" si="26"/>
        <v>78</v>
      </c>
      <c r="M34" s="15"/>
      <c r="N34" s="13">
        <f t="shared" si="27"/>
        <v>0</v>
      </c>
      <c r="O34" s="15"/>
      <c r="P34" s="13">
        <f t="shared" si="28"/>
        <v>0</v>
      </c>
      <c r="Q34" s="15"/>
      <c r="R34" s="13">
        <f t="shared" si="29"/>
        <v>0</v>
      </c>
      <c r="S34" s="15"/>
      <c r="T34" s="13">
        <f t="shared" si="30"/>
        <v>0</v>
      </c>
      <c r="U34" s="13">
        <v>419.12</v>
      </c>
      <c r="W34" s="2"/>
      <c r="X34" s="2"/>
      <c r="Y34" s="2"/>
    </row>
    <row r="35" spans="1:25" ht="18.75" x14ac:dyDescent="0.3">
      <c r="A35" s="12"/>
      <c r="B35" s="14" t="s">
        <v>5</v>
      </c>
      <c r="C35" s="14" t="s">
        <v>39</v>
      </c>
      <c r="D35" s="12">
        <v>90</v>
      </c>
      <c r="E35" s="12"/>
      <c r="F35" s="13">
        <f t="shared" si="23"/>
        <v>0</v>
      </c>
      <c r="G35" s="12"/>
      <c r="H35" s="13">
        <f t="shared" si="24"/>
        <v>0</v>
      </c>
      <c r="I35" s="12">
        <v>81</v>
      </c>
      <c r="J35" s="13">
        <f t="shared" si="25"/>
        <v>84.240000000000009</v>
      </c>
      <c r="K35" s="12"/>
      <c r="L35" s="13">
        <f t="shared" si="26"/>
        <v>0</v>
      </c>
      <c r="M35" s="12">
        <v>91</v>
      </c>
      <c r="N35" s="13">
        <f t="shared" si="27"/>
        <v>94.64</v>
      </c>
      <c r="O35" s="12">
        <v>58</v>
      </c>
      <c r="P35" s="13">
        <f t="shared" si="28"/>
        <v>60.32</v>
      </c>
      <c r="Q35" s="12"/>
      <c r="R35" s="13">
        <f t="shared" si="29"/>
        <v>0</v>
      </c>
      <c r="S35" s="12"/>
      <c r="T35" s="13">
        <f t="shared" si="30"/>
        <v>0</v>
      </c>
      <c r="U35" s="13">
        <v>322.39999999999998</v>
      </c>
    </row>
    <row r="36" spans="1:25" ht="18.75" x14ac:dyDescent="0.3">
      <c r="A36" s="16"/>
      <c r="B36" s="14" t="s">
        <v>42</v>
      </c>
      <c r="C36" s="14" t="s">
        <v>43</v>
      </c>
      <c r="D36" s="12" t="s">
        <v>36</v>
      </c>
      <c r="E36" s="12">
        <v>0</v>
      </c>
      <c r="F36" s="13">
        <f t="shared" si="23"/>
        <v>0</v>
      </c>
      <c r="G36" s="12"/>
      <c r="H36" s="13">
        <f t="shared" si="24"/>
        <v>0</v>
      </c>
      <c r="I36" s="12"/>
      <c r="J36" s="13">
        <f t="shared" si="25"/>
        <v>0</v>
      </c>
      <c r="K36" s="12"/>
      <c r="L36" s="13">
        <f t="shared" si="26"/>
        <v>0</v>
      </c>
      <c r="M36" s="12">
        <v>78</v>
      </c>
      <c r="N36" s="13">
        <f t="shared" si="27"/>
        <v>81.12</v>
      </c>
      <c r="O36" s="12">
        <v>79</v>
      </c>
      <c r="P36" s="13">
        <f t="shared" si="28"/>
        <v>82.16</v>
      </c>
      <c r="Q36" s="12">
        <v>77</v>
      </c>
      <c r="R36" s="13">
        <f t="shared" si="29"/>
        <v>80.08</v>
      </c>
      <c r="S36" s="12">
        <v>84</v>
      </c>
      <c r="T36" s="13">
        <f t="shared" si="30"/>
        <v>87.36</v>
      </c>
      <c r="U36" s="12">
        <v>480.48</v>
      </c>
    </row>
  </sheetData>
  <mergeCells count="19">
    <mergeCell ref="A1:U1"/>
    <mergeCell ref="E4:F4"/>
    <mergeCell ref="G4:H4"/>
    <mergeCell ref="I4:J4"/>
    <mergeCell ref="K4:L4"/>
    <mergeCell ref="Q4:R4"/>
    <mergeCell ref="S4:T4"/>
    <mergeCell ref="U4:V4"/>
    <mergeCell ref="W4:X4"/>
    <mergeCell ref="E21:F21"/>
    <mergeCell ref="G21:H21"/>
    <mergeCell ref="I21:J21"/>
    <mergeCell ref="Q21:R21"/>
    <mergeCell ref="S21:T21"/>
    <mergeCell ref="K21:L21"/>
    <mergeCell ref="M21:N21"/>
    <mergeCell ref="O21:P21"/>
    <mergeCell ref="M4:N4"/>
    <mergeCell ref="O4:P4"/>
  </mergeCells>
  <pageMargins left="0.70866141732283472" right="0.70866141732283472" top="0.78740157480314965" bottom="0.78740157480314965" header="0.31496062992125984" footer="0.31496062992125984"/>
  <pageSetup paperSize="9" scale="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workbookViewId="0">
      <selection activeCell="Z17" sqref="Z17"/>
    </sheetView>
  </sheetViews>
  <sheetFormatPr baseColWidth="10" defaultRowHeight="15" x14ac:dyDescent="0.25"/>
  <cols>
    <col min="2" max="3" width="11.42578125" style="3"/>
    <col min="5" max="22" width="8.7109375" customWidth="1"/>
  </cols>
  <sheetData>
    <row r="1" spans="1:22" ht="36" x14ac:dyDescent="0.55000000000000004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4" spans="1:22" s="1" customFormat="1" ht="38.25" customHeight="1" thickBot="1" x14ac:dyDescent="0.35">
      <c r="A4" s="9"/>
      <c r="B4" s="10"/>
      <c r="C4" s="10"/>
      <c r="D4" s="9"/>
      <c r="E4" s="41" t="s">
        <v>45</v>
      </c>
      <c r="F4" s="41"/>
      <c r="G4" s="41" t="s">
        <v>45</v>
      </c>
      <c r="H4" s="41"/>
      <c r="I4" s="41" t="s">
        <v>46</v>
      </c>
      <c r="J4" s="41"/>
      <c r="K4" s="41" t="s">
        <v>46</v>
      </c>
      <c r="L4" s="41"/>
      <c r="M4" s="41" t="s">
        <v>47</v>
      </c>
      <c r="N4" s="41"/>
      <c r="O4" s="41" t="s">
        <v>47</v>
      </c>
      <c r="P4" s="41"/>
      <c r="Q4" s="41" t="s">
        <v>48</v>
      </c>
      <c r="R4" s="41"/>
      <c r="S4" s="41" t="s">
        <v>48</v>
      </c>
      <c r="T4" s="41"/>
      <c r="U4" s="41" t="s">
        <v>49</v>
      </c>
      <c r="V4" s="41"/>
    </row>
    <row r="5" spans="1:22" s="8" customFormat="1" ht="16.5" thickBot="1" x14ac:dyDescent="0.3">
      <c r="A5" s="4" t="s">
        <v>0</v>
      </c>
      <c r="B5" s="5" t="s">
        <v>1</v>
      </c>
      <c r="C5" s="5" t="s">
        <v>2</v>
      </c>
      <c r="D5" s="6" t="s">
        <v>7</v>
      </c>
      <c r="E5" s="7" t="s">
        <v>37</v>
      </c>
      <c r="F5" s="7" t="s">
        <v>4</v>
      </c>
      <c r="G5" s="7" t="s">
        <v>37</v>
      </c>
      <c r="H5" s="7" t="s">
        <v>4</v>
      </c>
      <c r="I5" s="7" t="s">
        <v>37</v>
      </c>
      <c r="J5" s="7" t="s">
        <v>4</v>
      </c>
      <c r="K5" s="7" t="s">
        <v>37</v>
      </c>
      <c r="L5" s="7" t="s">
        <v>4</v>
      </c>
      <c r="M5" s="7" t="s">
        <v>37</v>
      </c>
      <c r="N5" s="7" t="s">
        <v>4</v>
      </c>
      <c r="O5" s="7" t="s">
        <v>37</v>
      </c>
      <c r="P5" s="7" t="s">
        <v>4</v>
      </c>
      <c r="Q5" s="7" t="s">
        <v>37</v>
      </c>
      <c r="R5" s="7" t="s">
        <v>4</v>
      </c>
      <c r="S5" s="7" t="s">
        <v>37</v>
      </c>
      <c r="T5" s="7" t="s">
        <v>4</v>
      </c>
      <c r="U5" s="7" t="s">
        <v>37</v>
      </c>
      <c r="V5" s="7" t="s">
        <v>4</v>
      </c>
    </row>
    <row r="6" spans="1:22" ht="18.75" x14ac:dyDescent="0.3">
      <c r="A6" s="16">
        <v>1</v>
      </c>
      <c r="B6" s="17" t="s">
        <v>9</v>
      </c>
      <c r="C6" s="17" t="s">
        <v>26</v>
      </c>
      <c r="D6" s="16" t="s">
        <v>8</v>
      </c>
      <c r="E6" s="16">
        <v>89</v>
      </c>
      <c r="F6" s="13">
        <f>E6*0.97</f>
        <v>86.33</v>
      </c>
      <c r="G6" s="16">
        <v>88</v>
      </c>
      <c r="H6" s="13">
        <f>G6*0.97</f>
        <v>85.36</v>
      </c>
      <c r="I6" s="16"/>
      <c r="J6" s="13">
        <f>I6*0.97</f>
        <v>0</v>
      </c>
      <c r="K6" s="16"/>
      <c r="L6" s="13">
        <f>K6*0.97</f>
        <v>0</v>
      </c>
      <c r="M6" s="16">
        <v>90</v>
      </c>
      <c r="N6" s="13">
        <f>M6*0.97</f>
        <v>87.3</v>
      </c>
      <c r="O6" s="16">
        <v>89</v>
      </c>
      <c r="P6" s="13">
        <f>O6*0.97</f>
        <v>86.33</v>
      </c>
      <c r="Q6" s="16"/>
      <c r="R6" s="13">
        <f>Q6*0.97</f>
        <v>0</v>
      </c>
      <c r="S6" s="16"/>
      <c r="T6" s="13">
        <f>S6*0.97</f>
        <v>0</v>
      </c>
      <c r="U6" s="16">
        <v>95</v>
      </c>
      <c r="V6" s="25">
        <f>U6*0.97</f>
        <v>92.149999999999991</v>
      </c>
    </row>
    <row r="7" spans="1:22" ht="18.75" x14ac:dyDescent="0.3">
      <c r="A7" s="27">
        <v>2</v>
      </c>
      <c r="B7" s="28" t="s">
        <v>24</v>
      </c>
      <c r="C7" s="28" t="s">
        <v>25</v>
      </c>
      <c r="D7" s="29" t="s">
        <v>8</v>
      </c>
      <c r="E7" s="29">
        <v>86</v>
      </c>
      <c r="F7" s="30">
        <f>E7*0.97</f>
        <v>83.42</v>
      </c>
      <c r="G7" s="29">
        <v>94</v>
      </c>
      <c r="H7" s="30">
        <f>G7*0.97</f>
        <v>91.179999999999993</v>
      </c>
      <c r="I7" s="29"/>
      <c r="J7" s="30">
        <f>I7*0.97</f>
        <v>0</v>
      </c>
      <c r="K7" s="29"/>
      <c r="L7" s="30">
        <f>K7*0.97</f>
        <v>0</v>
      </c>
      <c r="M7" s="29">
        <v>94</v>
      </c>
      <c r="N7" s="31">
        <f>M7*0.97</f>
        <v>91.179999999999993</v>
      </c>
      <c r="O7" s="29">
        <v>86</v>
      </c>
      <c r="P7" s="30">
        <f>O7*0.97</f>
        <v>83.42</v>
      </c>
      <c r="Q7" s="29"/>
      <c r="R7" s="30">
        <f>Q7*0.97</f>
        <v>0</v>
      </c>
      <c r="S7" s="29"/>
      <c r="T7" s="30">
        <f>S7*0.97</f>
        <v>0</v>
      </c>
      <c r="U7" s="29">
        <v>93</v>
      </c>
      <c r="V7" s="30">
        <f>U7*0.97</f>
        <v>90.21</v>
      </c>
    </row>
    <row r="8" spans="1:22" ht="18.75" x14ac:dyDescent="0.3">
      <c r="A8" s="16">
        <v>3</v>
      </c>
      <c r="B8" s="14" t="s">
        <v>9</v>
      </c>
      <c r="C8" s="14" t="s">
        <v>13</v>
      </c>
      <c r="D8" s="12">
        <v>90</v>
      </c>
      <c r="E8" s="12">
        <v>88</v>
      </c>
      <c r="F8" s="25">
        <f>E8*1.04</f>
        <v>91.52000000000001</v>
      </c>
      <c r="G8" s="12"/>
      <c r="H8" s="13">
        <f>G8*1.04</f>
        <v>0</v>
      </c>
      <c r="I8" s="12">
        <v>87</v>
      </c>
      <c r="J8" s="25">
        <f>I8*1.04</f>
        <v>90.48</v>
      </c>
      <c r="K8" s="12"/>
      <c r="L8" s="13">
        <f>K8*1.04</f>
        <v>0</v>
      </c>
      <c r="M8" s="12">
        <v>83</v>
      </c>
      <c r="N8" s="13">
        <f>M8*1.04</f>
        <v>86.320000000000007</v>
      </c>
      <c r="O8" s="12"/>
      <c r="P8" s="13">
        <f>O8*1.04</f>
        <v>0</v>
      </c>
      <c r="Q8" s="12">
        <v>89</v>
      </c>
      <c r="R8" s="25">
        <f>Q8*1.04</f>
        <v>92.56</v>
      </c>
      <c r="S8" s="12">
        <v>86</v>
      </c>
      <c r="T8" s="13">
        <f>S8*1.04</f>
        <v>89.44</v>
      </c>
      <c r="U8" s="12">
        <v>84</v>
      </c>
      <c r="V8" s="13">
        <f>U8*1.04</f>
        <v>87.36</v>
      </c>
    </row>
    <row r="9" spans="1:22" ht="18.75" x14ac:dyDescent="0.3">
      <c r="A9" s="27">
        <v>4</v>
      </c>
      <c r="B9" s="28" t="s">
        <v>9</v>
      </c>
      <c r="C9" s="28" t="s">
        <v>10</v>
      </c>
      <c r="D9" s="29">
        <v>90</v>
      </c>
      <c r="E9" s="29">
        <v>86</v>
      </c>
      <c r="F9" s="31">
        <f>E9*1.04</f>
        <v>89.44</v>
      </c>
      <c r="G9" s="29"/>
      <c r="H9" s="30">
        <f>G9*1.04</f>
        <v>0</v>
      </c>
      <c r="I9" s="29"/>
      <c r="J9" s="30">
        <f>I9*1.04</f>
        <v>0</v>
      </c>
      <c r="K9" s="29"/>
      <c r="L9" s="30">
        <f>K9*1.04</f>
        <v>0</v>
      </c>
      <c r="M9" s="29"/>
      <c r="N9" s="30">
        <f>M9*1.04</f>
        <v>0</v>
      </c>
      <c r="O9" s="29"/>
      <c r="P9" s="30">
        <f>O9*1.04</f>
        <v>0</v>
      </c>
      <c r="Q9" s="38">
        <v>92</v>
      </c>
      <c r="R9" s="31">
        <f>Q9*1.04</f>
        <v>95.68</v>
      </c>
      <c r="S9" s="29">
        <v>81</v>
      </c>
      <c r="T9" s="30">
        <f>S9*1.04</f>
        <v>84.240000000000009</v>
      </c>
      <c r="U9" s="29">
        <v>67</v>
      </c>
      <c r="V9" s="30">
        <f>U9*1.04</f>
        <v>69.680000000000007</v>
      </c>
    </row>
    <row r="10" spans="1:22" ht="18.75" x14ac:dyDescent="0.3">
      <c r="A10" s="16">
        <v>5</v>
      </c>
      <c r="B10" s="14" t="s">
        <v>18</v>
      </c>
      <c r="C10" s="14" t="s">
        <v>19</v>
      </c>
      <c r="D10" s="12" t="s">
        <v>20</v>
      </c>
      <c r="E10" s="12">
        <v>91</v>
      </c>
      <c r="F10" s="25">
        <f>E10</f>
        <v>91</v>
      </c>
      <c r="G10" s="12"/>
      <c r="H10" s="13">
        <f>G10</f>
        <v>0</v>
      </c>
      <c r="I10" s="12">
        <v>91</v>
      </c>
      <c r="J10" s="25">
        <f>I10</f>
        <v>91</v>
      </c>
      <c r="K10" s="12"/>
      <c r="L10" s="13">
        <f>K10</f>
        <v>0</v>
      </c>
      <c r="M10" s="12">
        <v>91</v>
      </c>
      <c r="N10" s="25">
        <f>M10</f>
        <v>91</v>
      </c>
      <c r="O10" s="11"/>
      <c r="P10" s="13">
        <f>O10</f>
        <v>0</v>
      </c>
      <c r="Q10" s="12">
        <v>86</v>
      </c>
      <c r="R10" s="13">
        <f>Q10</f>
        <v>86</v>
      </c>
      <c r="S10" s="12"/>
      <c r="T10" s="13">
        <f>S10</f>
        <v>0</v>
      </c>
      <c r="U10" s="12">
        <v>90</v>
      </c>
      <c r="V10" s="25">
        <f>U10</f>
        <v>90</v>
      </c>
    </row>
    <row r="11" spans="1:22" ht="18.75" x14ac:dyDescent="0.3">
      <c r="A11" s="29">
        <v>6</v>
      </c>
      <c r="B11" s="28" t="s">
        <v>5</v>
      </c>
      <c r="C11" s="28" t="s">
        <v>6</v>
      </c>
      <c r="D11" s="29" t="s">
        <v>8</v>
      </c>
      <c r="E11" s="29">
        <v>86</v>
      </c>
      <c r="F11" s="30">
        <f>E11*0.97</f>
        <v>83.42</v>
      </c>
      <c r="G11" s="29">
        <v>81</v>
      </c>
      <c r="H11" s="30">
        <f>G11*0.97</f>
        <v>78.569999999999993</v>
      </c>
      <c r="I11" s="29"/>
      <c r="J11" s="30">
        <f>I11*0.97</f>
        <v>0</v>
      </c>
      <c r="K11" s="29"/>
      <c r="L11" s="30">
        <f>K11*0.97</f>
        <v>0</v>
      </c>
      <c r="M11" s="29">
        <v>80</v>
      </c>
      <c r="N11" s="30">
        <f>M11*0.97</f>
        <v>77.599999999999994</v>
      </c>
      <c r="O11" s="29">
        <v>95</v>
      </c>
      <c r="P11" s="31">
        <f>O11*0.97</f>
        <v>92.149999999999991</v>
      </c>
      <c r="Q11" s="29">
        <v>85</v>
      </c>
      <c r="R11" s="31">
        <f t="shared" ref="R11:R19" si="0">Q11*1.04</f>
        <v>88.4</v>
      </c>
      <c r="S11" s="29">
        <v>77</v>
      </c>
      <c r="T11" s="30">
        <f t="shared" ref="T11:T19" si="1">S11*1.04</f>
        <v>80.08</v>
      </c>
      <c r="U11" s="29"/>
      <c r="V11" s="30">
        <f>U11*0.97</f>
        <v>0</v>
      </c>
    </row>
    <row r="12" spans="1:22" ht="18.75" x14ac:dyDescent="0.3">
      <c r="A12" s="16">
        <v>7</v>
      </c>
      <c r="B12" s="14" t="s">
        <v>14</v>
      </c>
      <c r="C12" s="14" t="s">
        <v>15</v>
      </c>
      <c r="D12" s="12" t="s">
        <v>16</v>
      </c>
      <c r="E12" s="12"/>
      <c r="F12" s="13">
        <f t="shared" ref="F12:F19" si="2">E12*1.04</f>
        <v>0</v>
      </c>
      <c r="G12" s="12"/>
      <c r="H12" s="13">
        <f t="shared" ref="H12:H19" si="3">G12*1.04</f>
        <v>0</v>
      </c>
      <c r="I12" s="12"/>
      <c r="J12" s="13">
        <f t="shared" ref="J12:J19" si="4">I12*1.04</f>
        <v>0</v>
      </c>
      <c r="K12" s="12"/>
      <c r="L12" s="13">
        <f t="shared" ref="L12:L19" si="5">K12*1.04</f>
        <v>0</v>
      </c>
      <c r="M12" s="12">
        <v>78</v>
      </c>
      <c r="N12" s="25">
        <f t="shared" ref="N12:N19" si="6">M12*1.04</f>
        <v>81.12</v>
      </c>
      <c r="O12" s="12">
        <v>79</v>
      </c>
      <c r="P12" s="25">
        <f t="shared" ref="P12:P19" si="7">O12*1.04</f>
        <v>82.16</v>
      </c>
      <c r="Q12" s="12">
        <v>78</v>
      </c>
      <c r="R12" s="25">
        <f t="shared" si="0"/>
        <v>81.12</v>
      </c>
      <c r="S12" s="12"/>
      <c r="T12" s="13">
        <f t="shared" si="1"/>
        <v>0</v>
      </c>
      <c r="U12" s="12"/>
      <c r="V12" s="13">
        <f t="shared" ref="V12:V19" si="8">U12*1.04</f>
        <v>0</v>
      </c>
    </row>
    <row r="13" spans="1:22" ht="18.75" x14ac:dyDescent="0.3">
      <c r="A13" s="29">
        <v>8</v>
      </c>
      <c r="B13" s="28" t="s">
        <v>11</v>
      </c>
      <c r="C13" s="28" t="s">
        <v>17</v>
      </c>
      <c r="D13" s="29" t="s">
        <v>16</v>
      </c>
      <c r="E13" s="29"/>
      <c r="F13" s="30">
        <f t="shared" si="2"/>
        <v>0</v>
      </c>
      <c r="G13" s="29"/>
      <c r="H13" s="30">
        <f t="shared" si="3"/>
        <v>0</v>
      </c>
      <c r="I13" s="29">
        <v>82</v>
      </c>
      <c r="J13" s="31">
        <f t="shared" si="4"/>
        <v>85.28</v>
      </c>
      <c r="K13" s="29">
        <v>82</v>
      </c>
      <c r="L13" s="31">
        <f t="shared" si="5"/>
        <v>85.28</v>
      </c>
      <c r="M13" s="29"/>
      <c r="N13" s="30">
        <f t="shared" si="6"/>
        <v>0</v>
      </c>
      <c r="O13" s="29"/>
      <c r="P13" s="30">
        <f t="shared" si="7"/>
        <v>0</v>
      </c>
      <c r="Q13" s="29">
        <v>82</v>
      </c>
      <c r="R13" s="31">
        <f t="shared" si="0"/>
        <v>85.28</v>
      </c>
      <c r="S13" s="29">
        <v>82</v>
      </c>
      <c r="T13" s="31">
        <f t="shared" si="1"/>
        <v>85.28</v>
      </c>
      <c r="U13" s="29"/>
      <c r="V13" s="30">
        <f t="shared" si="8"/>
        <v>0</v>
      </c>
    </row>
    <row r="14" spans="1:22" ht="18.75" x14ac:dyDescent="0.3">
      <c r="A14" s="12">
        <v>9</v>
      </c>
      <c r="B14" s="14" t="s">
        <v>21</v>
      </c>
      <c r="C14" s="14" t="s">
        <v>22</v>
      </c>
      <c r="D14" s="12" t="s">
        <v>16</v>
      </c>
      <c r="E14" s="12"/>
      <c r="F14" s="13">
        <f t="shared" si="2"/>
        <v>0</v>
      </c>
      <c r="G14" s="12"/>
      <c r="H14" s="13">
        <f t="shared" si="3"/>
        <v>0</v>
      </c>
      <c r="I14" s="12">
        <v>85</v>
      </c>
      <c r="J14" s="25">
        <f t="shared" si="4"/>
        <v>88.4</v>
      </c>
      <c r="K14" s="12">
        <v>82</v>
      </c>
      <c r="L14" s="25">
        <f t="shared" si="5"/>
        <v>85.28</v>
      </c>
      <c r="M14" s="12"/>
      <c r="N14" s="13">
        <f t="shared" si="6"/>
        <v>0</v>
      </c>
      <c r="O14" s="12"/>
      <c r="P14" s="13">
        <f t="shared" si="7"/>
        <v>0</v>
      </c>
      <c r="Q14" s="12">
        <v>80</v>
      </c>
      <c r="R14" s="25">
        <f t="shared" si="0"/>
        <v>83.2</v>
      </c>
      <c r="S14" s="12">
        <v>83</v>
      </c>
      <c r="T14" s="25">
        <f t="shared" si="1"/>
        <v>86.320000000000007</v>
      </c>
      <c r="U14" s="12"/>
      <c r="V14" s="13">
        <f t="shared" si="8"/>
        <v>0</v>
      </c>
    </row>
    <row r="15" spans="1:22" ht="18.75" x14ac:dyDescent="0.3">
      <c r="A15" s="27">
        <v>10</v>
      </c>
      <c r="B15" s="28" t="s">
        <v>34</v>
      </c>
      <c r="C15" s="28" t="s">
        <v>35</v>
      </c>
      <c r="D15" s="29" t="s">
        <v>36</v>
      </c>
      <c r="E15" s="29">
        <v>75</v>
      </c>
      <c r="F15" s="31">
        <f t="shared" si="2"/>
        <v>78</v>
      </c>
      <c r="G15" s="29"/>
      <c r="H15" s="30">
        <f t="shared" si="3"/>
        <v>0</v>
      </c>
      <c r="I15" s="29">
        <v>74</v>
      </c>
      <c r="J15" s="30">
        <f t="shared" si="4"/>
        <v>76.960000000000008</v>
      </c>
      <c r="K15" s="29"/>
      <c r="L15" s="30">
        <f t="shared" si="5"/>
        <v>0</v>
      </c>
      <c r="M15" s="29">
        <v>74</v>
      </c>
      <c r="N15" s="30">
        <f t="shared" si="6"/>
        <v>76.960000000000008</v>
      </c>
      <c r="O15" s="29"/>
      <c r="P15" s="30">
        <f t="shared" si="7"/>
        <v>0</v>
      </c>
      <c r="Q15" s="29">
        <v>75</v>
      </c>
      <c r="R15" s="31">
        <f t="shared" si="0"/>
        <v>78</v>
      </c>
      <c r="S15" s="29"/>
      <c r="T15" s="30">
        <f t="shared" si="1"/>
        <v>0</v>
      </c>
      <c r="U15" s="29"/>
      <c r="V15" s="30">
        <f t="shared" si="8"/>
        <v>0</v>
      </c>
    </row>
    <row r="16" spans="1:22" ht="18.75" x14ac:dyDescent="0.3">
      <c r="A16" s="16">
        <v>11</v>
      </c>
      <c r="B16" s="14" t="s">
        <v>42</v>
      </c>
      <c r="C16" s="14" t="s">
        <v>43</v>
      </c>
      <c r="D16" s="12" t="s">
        <v>36</v>
      </c>
      <c r="E16" s="12">
        <v>0</v>
      </c>
      <c r="F16" s="13">
        <f t="shared" si="2"/>
        <v>0</v>
      </c>
      <c r="G16" s="12"/>
      <c r="H16" s="13">
        <f t="shared" si="3"/>
        <v>0</v>
      </c>
      <c r="I16" s="12">
        <v>0</v>
      </c>
      <c r="J16" s="13">
        <f t="shared" si="4"/>
        <v>0</v>
      </c>
      <c r="K16" s="12"/>
      <c r="L16" s="13">
        <f t="shared" si="5"/>
        <v>0</v>
      </c>
      <c r="M16" s="12">
        <v>0</v>
      </c>
      <c r="N16" s="13">
        <f t="shared" si="6"/>
        <v>0</v>
      </c>
      <c r="O16" s="12"/>
      <c r="P16" s="13">
        <f t="shared" si="7"/>
        <v>0</v>
      </c>
      <c r="Q16" s="12">
        <v>70</v>
      </c>
      <c r="R16" s="25">
        <f t="shared" si="0"/>
        <v>72.8</v>
      </c>
      <c r="S16" s="12"/>
      <c r="T16" s="13">
        <f t="shared" si="1"/>
        <v>0</v>
      </c>
      <c r="U16" s="12">
        <v>74</v>
      </c>
      <c r="V16" s="25">
        <f t="shared" si="8"/>
        <v>76.960000000000008</v>
      </c>
    </row>
    <row r="17" spans="1:25" ht="18.75" x14ac:dyDescent="0.3">
      <c r="A17" s="27">
        <v>12</v>
      </c>
      <c r="B17" s="28" t="s">
        <v>5</v>
      </c>
      <c r="C17" s="28" t="s">
        <v>22</v>
      </c>
      <c r="D17" s="29" t="s">
        <v>12</v>
      </c>
      <c r="E17" s="33">
        <v>84</v>
      </c>
      <c r="F17" s="31">
        <f t="shared" si="2"/>
        <v>87.36</v>
      </c>
      <c r="G17" s="33">
        <v>79</v>
      </c>
      <c r="H17" s="31">
        <f t="shared" si="3"/>
        <v>82.16</v>
      </c>
      <c r="I17" s="33">
        <v>81</v>
      </c>
      <c r="J17" s="31">
        <f t="shared" si="4"/>
        <v>84.240000000000009</v>
      </c>
      <c r="K17" s="33"/>
      <c r="L17" s="30">
        <f t="shared" si="5"/>
        <v>0</v>
      </c>
      <c r="M17" s="29"/>
      <c r="N17" s="30">
        <f t="shared" si="6"/>
        <v>0</v>
      </c>
      <c r="O17" s="29"/>
      <c r="P17" s="30">
        <f t="shared" si="7"/>
        <v>0</v>
      </c>
      <c r="Q17" s="33"/>
      <c r="R17" s="30">
        <f t="shared" si="0"/>
        <v>0</v>
      </c>
      <c r="S17" s="33"/>
      <c r="T17" s="30">
        <f t="shared" si="1"/>
        <v>0</v>
      </c>
      <c r="U17" s="29"/>
      <c r="V17" s="30">
        <f t="shared" si="8"/>
        <v>0</v>
      </c>
    </row>
    <row r="18" spans="1:25" s="2" customFormat="1" ht="18.75" x14ac:dyDescent="0.3">
      <c r="A18" s="12">
        <v>13</v>
      </c>
      <c r="B18" s="14" t="s">
        <v>5</v>
      </c>
      <c r="C18" s="14" t="s">
        <v>23</v>
      </c>
      <c r="D18" s="12" t="s">
        <v>16</v>
      </c>
      <c r="E18" s="12">
        <v>76</v>
      </c>
      <c r="F18" s="25">
        <f t="shared" si="2"/>
        <v>79.040000000000006</v>
      </c>
      <c r="G18" s="12"/>
      <c r="H18" s="13">
        <f t="shared" si="3"/>
        <v>0</v>
      </c>
      <c r="I18" s="12"/>
      <c r="J18" s="13">
        <f t="shared" si="4"/>
        <v>0</v>
      </c>
      <c r="K18" s="12"/>
      <c r="L18" s="13">
        <f t="shared" si="5"/>
        <v>0</v>
      </c>
      <c r="M18" s="12"/>
      <c r="N18" s="13">
        <f t="shared" si="6"/>
        <v>0</v>
      </c>
      <c r="O18" s="12"/>
      <c r="P18" s="13">
        <f t="shared" si="7"/>
        <v>0</v>
      </c>
      <c r="Q18" s="12"/>
      <c r="R18" s="13">
        <f t="shared" si="0"/>
        <v>0</v>
      </c>
      <c r="S18" s="12"/>
      <c r="T18" s="13">
        <f t="shared" si="1"/>
        <v>0</v>
      </c>
      <c r="U18" s="12">
        <v>80</v>
      </c>
      <c r="V18" s="25">
        <f t="shared" si="8"/>
        <v>83.2</v>
      </c>
    </row>
    <row r="19" spans="1:25" ht="18.75" x14ac:dyDescent="0.3">
      <c r="A19" s="27">
        <v>14</v>
      </c>
      <c r="B19" s="28" t="s">
        <v>38</v>
      </c>
      <c r="C19" s="28" t="s">
        <v>39</v>
      </c>
      <c r="D19" s="29">
        <v>90</v>
      </c>
      <c r="E19" s="29"/>
      <c r="F19" s="30">
        <f t="shared" si="2"/>
        <v>0</v>
      </c>
      <c r="G19" s="29"/>
      <c r="H19" s="30">
        <f t="shared" si="3"/>
        <v>0</v>
      </c>
      <c r="I19" s="29">
        <v>80</v>
      </c>
      <c r="J19" s="31">
        <f t="shared" si="4"/>
        <v>83.2</v>
      </c>
      <c r="K19" s="29"/>
      <c r="L19" s="30">
        <f t="shared" si="5"/>
        <v>0</v>
      </c>
      <c r="M19" s="29"/>
      <c r="N19" s="30">
        <f t="shared" si="6"/>
        <v>0</v>
      </c>
      <c r="O19" s="29"/>
      <c r="P19" s="30">
        <f t="shared" si="7"/>
        <v>0</v>
      </c>
      <c r="Q19" s="29"/>
      <c r="R19" s="30">
        <f t="shared" si="0"/>
        <v>0</v>
      </c>
      <c r="S19" s="29"/>
      <c r="T19" s="30">
        <f t="shared" si="1"/>
        <v>0</v>
      </c>
      <c r="U19" s="29"/>
      <c r="V19" s="30">
        <f t="shared" si="8"/>
        <v>0</v>
      </c>
    </row>
    <row r="20" spans="1:25" ht="41.25" customHeight="1" x14ac:dyDescent="0.3">
      <c r="A20" s="11"/>
      <c r="B20" s="20"/>
      <c r="C20" s="20"/>
      <c r="D20" s="11"/>
      <c r="E20" s="11"/>
      <c r="F20" s="23"/>
      <c r="G20" s="11"/>
      <c r="H20" s="23"/>
      <c r="I20" s="11"/>
      <c r="J20" s="23"/>
      <c r="K20" s="11"/>
      <c r="L20" s="23"/>
      <c r="M20" s="11"/>
      <c r="N20" s="23"/>
      <c r="O20" s="11"/>
      <c r="P20" s="23"/>
      <c r="Q20" s="11"/>
      <c r="R20" s="23"/>
      <c r="S20" s="11"/>
      <c r="T20" s="23"/>
      <c r="U20" s="24"/>
      <c r="V20" s="23"/>
      <c r="W20" s="24"/>
      <c r="X20" s="23"/>
    </row>
    <row r="21" spans="1:25" s="1" customFormat="1" ht="38.25" customHeight="1" thickBot="1" x14ac:dyDescent="0.35">
      <c r="A21" s="9"/>
      <c r="B21" s="10"/>
      <c r="C21" s="10"/>
      <c r="D21" s="9"/>
      <c r="E21" s="41" t="s">
        <v>49</v>
      </c>
      <c r="F21" s="41"/>
      <c r="G21" s="41" t="s">
        <v>50</v>
      </c>
      <c r="H21" s="41"/>
      <c r="I21" s="42" t="s">
        <v>50</v>
      </c>
      <c r="J21" s="43"/>
      <c r="K21" s="42" t="s">
        <v>51</v>
      </c>
      <c r="L21" s="43"/>
      <c r="M21" s="42" t="s">
        <v>51</v>
      </c>
      <c r="N21" s="43"/>
      <c r="O21" s="42" t="s">
        <v>52</v>
      </c>
      <c r="P21" s="43"/>
      <c r="Q21" s="42" t="s">
        <v>52</v>
      </c>
      <c r="R21" s="43"/>
      <c r="S21" s="42" t="s">
        <v>53</v>
      </c>
      <c r="T21" s="43"/>
      <c r="U21" s="42" t="s">
        <v>53</v>
      </c>
      <c r="V21" s="43"/>
      <c r="W21" s="34" t="s">
        <v>41</v>
      </c>
    </row>
    <row r="22" spans="1:25" s="8" customFormat="1" ht="16.5" thickBot="1" x14ac:dyDescent="0.3">
      <c r="A22" s="4" t="s">
        <v>0</v>
      </c>
      <c r="B22" s="5" t="s">
        <v>1</v>
      </c>
      <c r="C22" s="5" t="s">
        <v>2</v>
      </c>
      <c r="D22" s="6" t="s">
        <v>7</v>
      </c>
      <c r="E22" s="7" t="s">
        <v>37</v>
      </c>
      <c r="F22" s="7" t="s">
        <v>4</v>
      </c>
      <c r="G22" s="7" t="s">
        <v>37</v>
      </c>
      <c r="H22" s="7" t="s">
        <v>4</v>
      </c>
      <c r="I22" s="7" t="s">
        <v>37</v>
      </c>
      <c r="J22" s="7" t="s">
        <v>4</v>
      </c>
      <c r="K22" s="7" t="s">
        <v>37</v>
      </c>
      <c r="L22" s="7" t="s">
        <v>4</v>
      </c>
      <c r="M22" s="7" t="s">
        <v>37</v>
      </c>
      <c r="N22" s="7" t="s">
        <v>4</v>
      </c>
      <c r="O22" s="7" t="s">
        <v>37</v>
      </c>
      <c r="P22" s="7" t="s">
        <v>4</v>
      </c>
      <c r="Q22" s="7" t="s">
        <v>37</v>
      </c>
      <c r="R22" s="7" t="s">
        <v>4</v>
      </c>
      <c r="S22" s="7" t="s">
        <v>37</v>
      </c>
      <c r="T22" s="7" t="s">
        <v>4</v>
      </c>
      <c r="U22" s="7" t="s">
        <v>37</v>
      </c>
      <c r="V22" s="7" t="s">
        <v>4</v>
      </c>
      <c r="W22" s="37" t="s">
        <v>4</v>
      </c>
    </row>
    <row r="23" spans="1:25" ht="18.75" x14ac:dyDescent="0.3">
      <c r="A23" s="16">
        <v>1</v>
      </c>
      <c r="B23" s="17" t="s">
        <v>9</v>
      </c>
      <c r="C23" s="17" t="s">
        <v>26</v>
      </c>
      <c r="D23" s="16" t="s">
        <v>8</v>
      </c>
      <c r="E23" s="16">
        <v>95</v>
      </c>
      <c r="F23" s="35">
        <f>E23*0.97</f>
        <v>92.149999999999991</v>
      </c>
      <c r="G23" s="32">
        <v>98</v>
      </c>
      <c r="H23" s="35">
        <f>G23*0.97</f>
        <v>95.06</v>
      </c>
      <c r="I23" s="16">
        <v>94</v>
      </c>
      <c r="J23" s="35">
        <f>I23*0.97</f>
        <v>91.179999999999993</v>
      </c>
      <c r="K23" s="16">
        <v>93</v>
      </c>
      <c r="L23" s="36">
        <f>K23*0.97</f>
        <v>90.21</v>
      </c>
      <c r="M23" s="16">
        <v>96</v>
      </c>
      <c r="N23" s="35">
        <f>M23*0.97</f>
        <v>93.12</v>
      </c>
      <c r="O23" s="16">
        <v>94</v>
      </c>
      <c r="P23" s="35">
        <f>O23*0.97</f>
        <v>91.179999999999993</v>
      </c>
      <c r="Q23" s="16">
        <v>91</v>
      </c>
      <c r="R23" s="36">
        <f>Q23*0.97</f>
        <v>88.27</v>
      </c>
      <c r="S23" s="16"/>
      <c r="T23" s="36">
        <f>S23*0.97</f>
        <v>0</v>
      </c>
      <c r="U23" s="16"/>
      <c r="V23" s="36">
        <f>U23*0.97</f>
        <v>0</v>
      </c>
      <c r="W23" s="36">
        <v>554.84</v>
      </c>
    </row>
    <row r="24" spans="1:25" ht="18.75" x14ac:dyDescent="0.3">
      <c r="A24" s="27">
        <v>2</v>
      </c>
      <c r="B24" s="28" t="s">
        <v>24</v>
      </c>
      <c r="C24" s="28" t="s">
        <v>25</v>
      </c>
      <c r="D24" s="29" t="s">
        <v>8</v>
      </c>
      <c r="E24" s="29">
        <v>92</v>
      </c>
      <c r="F24" s="30">
        <f>E24*0.97</f>
        <v>89.24</v>
      </c>
      <c r="G24" s="29">
        <v>96</v>
      </c>
      <c r="H24" s="31">
        <f>G24*0.97</f>
        <v>93.12</v>
      </c>
      <c r="I24" s="29">
        <v>94</v>
      </c>
      <c r="J24" s="31">
        <f>I24*0.97</f>
        <v>91.179999999999993</v>
      </c>
      <c r="K24" s="29">
        <v>93</v>
      </c>
      <c r="L24" s="30">
        <f>K24*0.97</f>
        <v>90.21</v>
      </c>
      <c r="M24" s="29">
        <v>94</v>
      </c>
      <c r="N24" s="31">
        <f>M24*0.97</f>
        <v>91.179999999999993</v>
      </c>
      <c r="O24" s="29">
        <v>95</v>
      </c>
      <c r="P24" s="31">
        <f>O24*0.97</f>
        <v>92.149999999999991</v>
      </c>
      <c r="Q24" s="29"/>
      <c r="R24" s="30">
        <f>Q24*0.97</f>
        <v>0</v>
      </c>
      <c r="S24" s="29">
        <v>96</v>
      </c>
      <c r="T24" s="31">
        <f>S24*0.97</f>
        <v>93.12</v>
      </c>
      <c r="U24" s="29">
        <v>93</v>
      </c>
      <c r="V24" s="30">
        <f>U24*0.97</f>
        <v>90.21</v>
      </c>
      <c r="W24" s="30">
        <v>551.92999999999995</v>
      </c>
    </row>
    <row r="25" spans="1:25" ht="18.75" x14ac:dyDescent="0.3">
      <c r="A25" s="16">
        <v>3</v>
      </c>
      <c r="B25" s="14" t="s">
        <v>9</v>
      </c>
      <c r="C25" s="14" t="s">
        <v>13</v>
      </c>
      <c r="D25" s="12">
        <v>90</v>
      </c>
      <c r="E25" s="12">
        <v>78</v>
      </c>
      <c r="F25" s="13">
        <f>E25*1.04</f>
        <v>81.12</v>
      </c>
      <c r="G25" s="12">
        <v>79</v>
      </c>
      <c r="H25" s="13">
        <f>G25*1.04</f>
        <v>82.16</v>
      </c>
      <c r="I25" s="12">
        <v>77</v>
      </c>
      <c r="J25" s="13">
        <f>I25*1.04</f>
        <v>80.08</v>
      </c>
      <c r="K25" s="12">
        <v>88</v>
      </c>
      <c r="L25" s="25">
        <f>K25*1.04</f>
        <v>91.52000000000001</v>
      </c>
      <c r="M25" s="12">
        <v>79</v>
      </c>
      <c r="N25" s="13">
        <f>M25*1.04</f>
        <v>82.16</v>
      </c>
      <c r="O25" s="12">
        <v>89</v>
      </c>
      <c r="P25" s="25">
        <f>O25*1.04</f>
        <v>92.56</v>
      </c>
      <c r="Q25" s="12">
        <v>85</v>
      </c>
      <c r="R25" s="13">
        <f>Q25*1.04</f>
        <v>88.4</v>
      </c>
      <c r="S25" s="12">
        <v>88</v>
      </c>
      <c r="T25" s="25">
        <f>S25*1.04</f>
        <v>91.52000000000001</v>
      </c>
      <c r="U25" s="12"/>
      <c r="V25" s="13">
        <f>U25*1.04</f>
        <v>0</v>
      </c>
      <c r="W25" s="13">
        <v>550.16</v>
      </c>
    </row>
    <row r="26" spans="1:25" ht="18.75" x14ac:dyDescent="0.3">
      <c r="A26" s="27">
        <v>4</v>
      </c>
      <c r="B26" s="28" t="s">
        <v>9</v>
      </c>
      <c r="C26" s="28" t="s">
        <v>10</v>
      </c>
      <c r="D26" s="29">
        <v>90</v>
      </c>
      <c r="E26" s="29">
        <v>85</v>
      </c>
      <c r="F26" s="31">
        <f>E26*1.04</f>
        <v>88.4</v>
      </c>
      <c r="G26" s="29">
        <v>84</v>
      </c>
      <c r="H26" s="30">
        <f>G26*1.04</f>
        <v>87.36</v>
      </c>
      <c r="I26" s="29">
        <v>88</v>
      </c>
      <c r="J26" s="31">
        <f>I26*1.04</f>
        <v>91.52000000000001</v>
      </c>
      <c r="K26" s="29">
        <v>78</v>
      </c>
      <c r="L26" s="30">
        <f>K26*1.04</f>
        <v>81.12</v>
      </c>
      <c r="M26" s="29">
        <v>85</v>
      </c>
      <c r="N26" s="31">
        <f>M26*1.04</f>
        <v>88.4</v>
      </c>
      <c r="O26" s="29"/>
      <c r="P26" s="30">
        <f>O26*1.04</f>
        <v>0</v>
      </c>
      <c r="Q26" s="29"/>
      <c r="R26" s="30">
        <f>Q26*1.04</f>
        <v>0</v>
      </c>
      <c r="S26" s="29">
        <v>88</v>
      </c>
      <c r="T26" s="31">
        <f>S26*1.04</f>
        <v>91.52000000000001</v>
      </c>
      <c r="U26" s="29"/>
      <c r="V26" s="30">
        <f>U26*1.04</f>
        <v>0</v>
      </c>
      <c r="W26" s="30">
        <v>544.96</v>
      </c>
    </row>
    <row r="27" spans="1:25" ht="18.75" x14ac:dyDescent="0.3">
      <c r="A27" s="16">
        <v>5</v>
      </c>
      <c r="B27" s="14" t="s">
        <v>18</v>
      </c>
      <c r="C27" s="14" t="s">
        <v>19</v>
      </c>
      <c r="D27" s="12" t="s">
        <v>20</v>
      </c>
      <c r="E27" s="15"/>
      <c r="F27" s="13">
        <f>E27</f>
        <v>0</v>
      </c>
      <c r="G27" s="15"/>
      <c r="H27" s="13">
        <f>G27</f>
        <v>0</v>
      </c>
      <c r="I27" s="15"/>
      <c r="J27" s="13">
        <f>I27</f>
        <v>0</v>
      </c>
      <c r="K27" s="12">
        <v>90</v>
      </c>
      <c r="L27" s="25">
        <f>K27</f>
        <v>90</v>
      </c>
      <c r="M27" s="11"/>
      <c r="N27" s="13">
        <f>M27</f>
        <v>0</v>
      </c>
      <c r="O27" s="15">
        <v>89</v>
      </c>
      <c r="P27" s="13">
        <f>O27</f>
        <v>89</v>
      </c>
      <c r="Q27" s="15"/>
      <c r="R27" s="13">
        <f>Q27</f>
        <v>0</v>
      </c>
      <c r="S27" s="15">
        <v>90</v>
      </c>
      <c r="T27" s="25">
        <f>S27</f>
        <v>90</v>
      </c>
      <c r="U27" s="15"/>
      <c r="V27" s="13">
        <f>U27</f>
        <v>0</v>
      </c>
      <c r="W27" s="13">
        <v>543</v>
      </c>
    </row>
    <row r="28" spans="1:25" ht="18.75" x14ac:dyDescent="0.3">
      <c r="A28" s="27">
        <v>6</v>
      </c>
      <c r="B28" s="28" t="s">
        <v>5</v>
      </c>
      <c r="C28" s="28" t="s">
        <v>6</v>
      </c>
      <c r="D28" s="29" t="s">
        <v>8</v>
      </c>
      <c r="E28" s="29"/>
      <c r="F28" s="30">
        <f>E28*0.97</f>
        <v>0</v>
      </c>
      <c r="G28" s="29">
        <v>82</v>
      </c>
      <c r="H28" s="30">
        <f t="shared" ref="H28:H36" si="9">G28*1.04</f>
        <v>85.28</v>
      </c>
      <c r="I28" s="29"/>
      <c r="J28" s="30">
        <f>I28*0.97</f>
        <v>0</v>
      </c>
      <c r="K28" s="29">
        <v>91</v>
      </c>
      <c r="L28" s="31">
        <f>K28*0.97</f>
        <v>88.27</v>
      </c>
      <c r="M28" s="29"/>
      <c r="N28" s="30">
        <f>M28*0.97</f>
        <v>0</v>
      </c>
      <c r="O28" s="29">
        <v>94</v>
      </c>
      <c r="P28" s="31">
        <f>O28*0.97</f>
        <v>91.179999999999993</v>
      </c>
      <c r="Q28" s="29">
        <v>87</v>
      </c>
      <c r="R28" s="30">
        <f>Q28*0.97</f>
        <v>84.39</v>
      </c>
      <c r="S28" s="29">
        <v>89</v>
      </c>
      <c r="T28" s="31">
        <f>S28*0.97</f>
        <v>86.33</v>
      </c>
      <c r="U28" s="29">
        <v>91</v>
      </c>
      <c r="V28" s="31">
        <f>U28*0.97</f>
        <v>88.27</v>
      </c>
      <c r="W28" s="30">
        <v>534.6</v>
      </c>
    </row>
    <row r="29" spans="1:25" ht="18.75" x14ac:dyDescent="0.3">
      <c r="A29" s="16">
        <v>7</v>
      </c>
      <c r="B29" s="14" t="s">
        <v>14</v>
      </c>
      <c r="C29" s="14" t="s">
        <v>15</v>
      </c>
      <c r="D29" s="12" t="s">
        <v>16</v>
      </c>
      <c r="E29" s="12"/>
      <c r="F29" s="13">
        <f t="shared" ref="F29:F36" si="10">E29*1.04</f>
        <v>0</v>
      </c>
      <c r="G29" s="12">
        <v>84</v>
      </c>
      <c r="H29" s="25">
        <f t="shared" si="9"/>
        <v>87.36</v>
      </c>
      <c r="I29" s="12"/>
      <c r="J29" s="13">
        <f t="shared" ref="J29:J36" si="11">I29*1.04</f>
        <v>0</v>
      </c>
      <c r="K29" s="12">
        <v>90</v>
      </c>
      <c r="L29" s="25">
        <f t="shared" ref="L29:L36" si="12">K29*1.04</f>
        <v>93.600000000000009</v>
      </c>
      <c r="M29" s="12">
        <v>83</v>
      </c>
      <c r="N29" s="25">
        <f t="shared" ref="N29:N36" si="13">M29*1.04</f>
        <v>86.320000000000007</v>
      </c>
      <c r="O29" s="12"/>
      <c r="P29" s="13">
        <f t="shared" ref="P29:P36" si="14">O29*1.04</f>
        <v>0</v>
      </c>
      <c r="Q29" s="12"/>
      <c r="R29" s="13">
        <f t="shared" ref="R29:R36" si="15">Q29*1.04</f>
        <v>0</v>
      </c>
      <c r="S29" s="12"/>
      <c r="T29" s="13">
        <f t="shared" ref="T29:T36" si="16">S29*1.04</f>
        <v>0</v>
      </c>
      <c r="U29" s="12"/>
      <c r="V29" s="13">
        <f t="shared" ref="V29:V36" si="17">U29*1.04</f>
        <v>0</v>
      </c>
      <c r="W29" s="13">
        <v>511.68</v>
      </c>
    </row>
    <row r="30" spans="1:25" ht="18.75" x14ac:dyDescent="0.3">
      <c r="A30" s="27">
        <v>8</v>
      </c>
      <c r="B30" s="28" t="s">
        <v>11</v>
      </c>
      <c r="C30" s="28" t="s">
        <v>17</v>
      </c>
      <c r="D30" s="29" t="s">
        <v>16</v>
      </c>
      <c r="E30" s="29"/>
      <c r="F30" s="30">
        <f t="shared" si="10"/>
        <v>0</v>
      </c>
      <c r="G30" s="29"/>
      <c r="H30" s="30">
        <f t="shared" si="9"/>
        <v>0</v>
      </c>
      <c r="I30" s="29"/>
      <c r="J30" s="30">
        <f t="shared" si="11"/>
        <v>0</v>
      </c>
      <c r="K30" s="29"/>
      <c r="L30" s="30">
        <f t="shared" si="12"/>
        <v>0</v>
      </c>
      <c r="M30" s="29"/>
      <c r="N30" s="30">
        <f t="shared" si="13"/>
        <v>0</v>
      </c>
      <c r="O30" s="29">
        <v>87</v>
      </c>
      <c r="P30" s="31">
        <f t="shared" si="14"/>
        <v>90.48</v>
      </c>
      <c r="Q30" s="29">
        <v>74</v>
      </c>
      <c r="R30" s="31">
        <f t="shared" si="15"/>
        <v>76.960000000000008</v>
      </c>
      <c r="S30" s="29"/>
      <c r="T30" s="30">
        <f t="shared" si="16"/>
        <v>0</v>
      </c>
      <c r="U30" s="29"/>
      <c r="V30" s="30">
        <f t="shared" si="17"/>
        <v>0</v>
      </c>
      <c r="W30" s="30">
        <v>508.56</v>
      </c>
      <c r="X30" s="2"/>
      <c r="Y30" s="2"/>
    </row>
    <row r="31" spans="1:25" ht="18.75" x14ac:dyDescent="0.3">
      <c r="A31" s="16">
        <v>9</v>
      </c>
      <c r="B31" s="14" t="s">
        <v>21</v>
      </c>
      <c r="C31" s="14" t="s">
        <v>22</v>
      </c>
      <c r="D31" s="12" t="s">
        <v>16</v>
      </c>
      <c r="E31" s="12"/>
      <c r="F31" s="13">
        <f t="shared" si="10"/>
        <v>0</v>
      </c>
      <c r="G31" s="12"/>
      <c r="H31" s="13">
        <f t="shared" si="9"/>
        <v>0</v>
      </c>
      <c r="I31" s="12"/>
      <c r="J31" s="13">
        <f t="shared" si="11"/>
        <v>0</v>
      </c>
      <c r="K31" s="12"/>
      <c r="L31" s="13">
        <f t="shared" si="12"/>
        <v>0</v>
      </c>
      <c r="M31" s="15"/>
      <c r="N31" s="13">
        <f t="shared" si="13"/>
        <v>0</v>
      </c>
      <c r="O31" s="12">
        <v>85</v>
      </c>
      <c r="P31" s="25">
        <f t="shared" si="14"/>
        <v>88.4</v>
      </c>
      <c r="Q31" s="12">
        <v>73</v>
      </c>
      <c r="R31" s="25">
        <f t="shared" si="15"/>
        <v>75.92</v>
      </c>
      <c r="S31" s="12"/>
      <c r="T31" s="13">
        <f t="shared" si="16"/>
        <v>0</v>
      </c>
      <c r="U31" s="12"/>
      <c r="V31" s="13">
        <f t="shared" si="17"/>
        <v>0</v>
      </c>
      <c r="W31" s="13">
        <v>507.52</v>
      </c>
      <c r="X31" s="2"/>
      <c r="Y31" s="2"/>
    </row>
    <row r="32" spans="1:25" ht="18.75" x14ac:dyDescent="0.3">
      <c r="A32" s="27">
        <v>10</v>
      </c>
      <c r="B32" s="28" t="s">
        <v>34</v>
      </c>
      <c r="C32" s="28" t="s">
        <v>35</v>
      </c>
      <c r="D32" s="29" t="s">
        <v>16</v>
      </c>
      <c r="E32" s="29"/>
      <c r="F32" s="30">
        <f t="shared" si="10"/>
        <v>0</v>
      </c>
      <c r="G32" s="29">
        <v>83</v>
      </c>
      <c r="H32" s="31">
        <f t="shared" si="9"/>
        <v>86.320000000000007</v>
      </c>
      <c r="I32" s="29"/>
      <c r="J32" s="30">
        <f t="shared" si="11"/>
        <v>0</v>
      </c>
      <c r="K32" s="29">
        <v>78</v>
      </c>
      <c r="L32" s="31">
        <f t="shared" si="12"/>
        <v>81.12</v>
      </c>
      <c r="M32" s="29"/>
      <c r="N32" s="30">
        <f t="shared" si="13"/>
        <v>0</v>
      </c>
      <c r="O32" s="29">
        <v>78</v>
      </c>
      <c r="P32" s="31">
        <f t="shared" si="14"/>
        <v>81.12</v>
      </c>
      <c r="Q32" s="29"/>
      <c r="R32" s="30">
        <f t="shared" si="15"/>
        <v>0</v>
      </c>
      <c r="S32" s="29">
        <v>75</v>
      </c>
      <c r="T32" s="31">
        <f t="shared" si="16"/>
        <v>78</v>
      </c>
      <c r="U32" s="29"/>
      <c r="V32" s="30">
        <f t="shared" si="17"/>
        <v>0</v>
      </c>
      <c r="W32" s="30">
        <v>482.56</v>
      </c>
      <c r="X32" s="2"/>
      <c r="Y32" s="2"/>
    </row>
    <row r="33" spans="1:25" ht="18.75" x14ac:dyDescent="0.3">
      <c r="A33" s="16">
        <v>11</v>
      </c>
      <c r="B33" s="14" t="s">
        <v>42</v>
      </c>
      <c r="C33" s="14" t="s">
        <v>43</v>
      </c>
      <c r="D33" s="12" t="s">
        <v>36</v>
      </c>
      <c r="E33" s="12"/>
      <c r="F33" s="13">
        <f t="shared" si="10"/>
        <v>0</v>
      </c>
      <c r="G33" s="12">
        <v>0</v>
      </c>
      <c r="H33" s="13">
        <f t="shared" si="9"/>
        <v>0</v>
      </c>
      <c r="I33" s="12"/>
      <c r="J33" s="13">
        <f t="shared" si="11"/>
        <v>0</v>
      </c>
      <c r="K33" s="12"/>
      <c r="L33" s="13">
        <f t="shared" si="12"/>
        <v>0</v>
      </c>
      <c r="M33" s="12"/>
      <c r="N33" s="13">
        <f t="shared" si="13"/>
        <v>0</v>
      </c>
      <c r="O33" s="12">
        <v>78</v>
      </c>
      <c r="P33" s="25">
        <f t="shared" si="14"/>
        <v>81.12</v>
      </c>
      <c r="Q33" s="12">
        <v>79</v>
      </c>
      <c r="R33" s="25">
        <f t="shared" si="15"/>
        <v>82.16</v>
      </c>
      <c r="S33" s="12">
        <v>77</v>
      </c>
      <c r="T33" s="25">
        <f t="shared" si="16"/>
        <v>80.08</v>
      </c>
      <c r="U33" s="12">
        <v>84</v>
      </c>
      <c r="V33" s="25">
        <f t="shared" si="17"/>
        <v>87.36</v>
      </c>
      <c r="W33" s="13">
        <v>480.48</v>
      </c>
      <c r="X33" s="2"/>
      <c r="Y33" s="2"/>
    </row>
    <row r="34" spans="1:25" ht="18.75" x14ac:dyDescent="0.3">
      <c r="A34" s="27">
        <v>12</v>
      </c>
      <c r="B34" s="28" t="s">
        <v>5</v>
      </c>
      <c r="C34" s="28" t="s">
        <v>22</v>
      </c>
      <c r="D34" s="29" t="s">
        <v>12</v>
      </c>
      <c r="E34" s="33"/>
      <c r="F34" s="30">
        <f t="shared" si="10"/>
        <v>0</v>
      </c>
      <c r="G34" s="33"/>
      <c r="H34" s="30">
        <f t="shared" si="9"/>
        <v>0</v>
      </c>
      <c r="I34" s="33"/>
      <c r="J34" s="30">
        <f t="shared" si="11"/>
        <v>0</v>
      </c>
      <c r="K34" s="29">
        <v>84</v>
      </c>
      <c r="L34" s="31">
        <f t="shared" si="12"/>
        <v>87.36</v>
      </c>
      <c r="M34" s="29">
        <v>75</v>
      </c>
      <c r="N34" s="31">
        <f t="shared" si="13"/>
        <v>78</v>
      </c>
      <c r="O34" s="33"/>
      <c r="P34" s="30">
        <f t="shared" si="14"/>
        <v>0</v>
      </c>
      <c r="Q34" s="33"/>
      <c r="R34" s="30">
        <f t="shared" si="15"/>
        <v>0</v>
      </c>
      <c r="S34" s="33"/>
      <c r="T34" s="30">
        <f t="shared" si="16"/>
        <v>0</v>
      </c>
      <c r="U34" s="33"/>
      <c r="V34" s="30">
        <f t="shared" si="17"/>
        <v>0</v>
      </c>
      <c r="W34" s="30">
        <v>419.12</v>
      </c>
      <c r="X34" s="2"/>
      <c r="Y34" s="2"/>
    </row>
    <row r="35" spans="1:25" ht="18.75" x14ac:dyDescent="0.3">
      <c r="A35" s="16">
        <v>13</v>
      </c>
      <c r="B35" s="14" t="s">
        <v>5</v>
      </c>
      <c r="C35" s="14" t="s">
        <v>23</v>
      </c>
      <c r="D35" s="12" t="s">
        <v>16</v>
      </c>
      <c r="E35" s="12"/>
      <c r="F35" s="13">
        <f t="shared" si="10"/>
        <v>0</v>
      </c>
      <c r="G35" s="12">
        <v>80</v>
      </c>
      <c r="H35" s="25">
        <f t="shared" si="9"/>
        <v>83.2</v>
      </c>
      <c r="I35" s="12"/>
      <c r="J35" s="13">
        <f t="shared" si="11"/>
        <v>0</v>
      </c>
      <c r="K35" s="12">
        <v>78</v>
      </c>
      <c r="L35" s="25">
        <f t="shared" si="12"/>
        <v>81.12</v>
      </c>
      <c r="M35" s="12"/>
      <c r="N35" s="13">
        <f t="shared" si="13"/>
        <v>0</v>
      </c>
      <c r="O35" s="12">
        <v>84</v>
      </c>
      <c r="P35" s="25">
        <f t="shared" si="14"/>
        <v>87.36</v>
      </c>
      <c r="Q35" s="12"/>
      <c r="R35" s="13">
        <f t="shared" si="15"/>
        <v>0</v>
      </c>
      <c r="S35" s="12"/>
      <c r="T35" s="13">
        <f t="shared" si="16"/>
        <v>0</v>
      </c>
      <c r="U35" s="12"/>
      <c r="V35" s="13">
        <f t="shared" si="17"/>
        <v>0</v>
      </c>
      <c r="W35" s="13">
        <v>413.92</v>
      </c>
    </row>
    <row r="36" spans="1:25" ht="18.75" x14ac:dyDescent="0.3">
      <c r="A36" s="27">
        <v>14</v>
      </c>
      <c r="B36" s="28" t="s">
        <v>5</v>
      </c>
      <c r="C36" s="28" t="s">
        <v>39</v>
      </c>
      <c r="D36" s="29">
        <v>90</v>
      </c>
      <c r="E36" s="29"/>
      <c r="F36" s="30">
        <f t="shared" si="10"/>
        <v>0</v>
      </c>
      <c r="G36" s="29"/>
      <c r="H36" s="30">
        <f t="shared" si="9"/>
        <v>0</v>
      </c>
      <c r="I36" s="29"/>
      <c r="J36" s="30">
        <f t="shared" si="11"/>
        <v>0</v>
      </c>
      <c r="K36" s="29">
        <v>81</v>
      </c>
      <c r="L36" s="31">
        <f t="shared" si="12"/>
        <v>84.240000000000009</v>
      </c>
      <c r="M36" s="29"/>
      <c r="N36" s="30">
        <f t="shared" si="13"/>
        <v>0</v>
      </c>
      <c r="O36" s="29">
        <v>91</v>
      </c>
      <c r="P36" s="31">
        <f t="shared" si="14"/>
        <v>94.64</v>
      </c>
      <c r="Q36" s="29">
        <v>58</v>
      </c>
      <c r="R36" s="31">
        <f t="shared" si="15"/>
        <v>60.32</v>
      </c>
      <c r="S36" s="29"/>
      <c r="T36" s="30">
        <f t="shared" si="16"/>
        <v>0</v>
      </c>
      <c r="U36" s="29"/>
      <c r="V36" s="30">
        <f t="shared" si="17"/>
        <v>0</v>
      </c>
      <c r="W36" s="30">
        <v>322.39999999999998</v>
      </c>
    </row>
  </sheetData>
  <mergeCells count="19">
    <mergeCell ref="O21:P21"/>
    <mergeCell ref="Q21:R21"/>
    <mergeCell ref="S21:T21"/>
    <mergeCell ref="U21:V21"/>
    <mergeCell ref="A1:U1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E21:F21"/>
    <mergeCell ref="G21:H21"/>
    <mergeCell ref="I21:J21"/>
    <mergeCell ref="K21:L21"/>
    <mergeCell ref="M21:N21"/>
  </mergeCells>
  <pageMargins left="0.70866141732283472" right="0.70866141732283472" top="0.78740157480314965" bottom="0.78740157480314965" header="0.31496062992125984" footer="0.31496062992125984"/>
  <pageSetup paperSize="9" scale="61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</vt:lpstr>
      <vt:lpstr>Rangliste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Deiss, Rene</cp:lastModifiedBy>
  <cp:lastPrinted>2019-11-22T07:12:05Z</cp:lastPrinted>
  <dcterms:created xsi:type="dcterms:W3CDTF">2014-04-01T20:50:09Z</dcterms:created>
  <dcterms:modified xsi:type="dcterms:W3CDTF">2019-11-22T07:12:26Z</dcterms:modified>
</cp:coreProperties>
</file>